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Default Extension="jpeg" ContentType="image/jpeg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1120" yWindow="-40" windowWidth="29040" windowHeight="18360" tabRatio="500"/>
  </bookViews>
  <sheets>
    <sheet name="Sheet1" sheetId="1" r:id="rId1"/>
    <sheet name="Sheet2" sheetId="2" r:id="rId2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60" i="1"/>
  <c r="H60"/>
  <c r="G61"/>
  <c r="H61"/>
  <c r="G62"/>
  <c r="H62"/>
  <c r="G63"/>
  <c r="H63"/>
  <c r="E60"/>
  <c r="E61"/>
  <c r="E62"/>
  <c r="E63"/>
  <c r="E59"/>
  <c r="G59"/>
  <c r="H59"/>
  <c r="E32"/>
  <c r="G32"/>
  <c r="H32"/>
  <c r="E33"/>
  <c r="G33"/>
  <c r="H33"/>
  <c r="E34"/>
  <c r="G34"/>
  <c r="H34"/>
  <c r="E35"/>
  <c r="G35"/>
  <c r="H35"/>
  <c r="E36"/>
  <c r="G36"/>
  <c r="H36"/>
  <c r="E37"/>
  <c r="G37"/>
  <c r="H37"/>
  <c r="E38"/>
  <c r="G38"/>
  <c r="H38"/>
  <c r="G31"/>
  <c r="H31"/>
  <c r="E31"/>
  <c r="G58"/>
  <c r="H58"/>
  <c r="G40"/>
  <c r="H40"/>
  <c r="G41"/>
  <c r="H41"/>
  <c r="G42"/>
  <c r="H42"/>
  <c r="G43"/>
  <c r="H43"/>
  <c r="G44"/>
  <c r="H44"/>
  <c r="G45"/>
  <c r="H45"/>
  <c r="G46"/>
  <c r="H46"/>
  <c r="G47"/>
  <c r="H47"/>
  <c r="G48"/>
  <c r="H48"/>
  <c r="G49"/>
  <c r="H49"/>
  <c r="G50"/>
  <c r="H50"/>
  <c r="G51"/>
  <c r="H51"/>
  <c r="G52"/>
  <c r="H52"/>
  <c r="G53"/>
  <c r="H53"/>
  <c r="G54"/>
  <c r="H54"/>
  <c r="G55"/>
  <c r="H55"/>
  <c r="G56"/>
  <c r="H56"/>
  <c r="G3"/>
  <c r="H3"/>
  <c r="G4"/>
  <c r="H4"/>
  <c r="G5"/>
  <c r="H5"/>
  <c r="G6"/>
  <c r="H6"/>
  <c r="G7"/>
  <c r="H7"/>
  <c r="G8"/>
  <c r="H8"/>
  <c r="G9"/>
  <c r="H9"/>
  <c r="G10"/>
  <c r="H10"/>
  <c r="G11"/>
  <c r="H11"/>
  <c r="G12"/>
  <c r="H12"/>
  <c r="G13"/>
  <c r="H13"/>
  <c r="G14"/>
  <c r="H14"/>
  <c r="G15"/>
  <c r="H15"/>
  <c r="G16"/>
  <c r="H16"/>
  <c r="G17"/>
  <c r="H17"/>
  <c r="G18"/>
  <c r="H18"/>
  <c r="G25"/>
  <c r="H25"/>
  <c r="G26"/>
  <c r="H26"/>
  <c r="G27"/>
  <c r="H27"/>
  <c r="G28"/>
  <c r="H28"/>
  <c r="G29"/>
  <c r="H29"/>
  <c r="G21"/>
  <c r="H21"/>
  <c r="G22"/>
  <c r="H22"/>
  <c r="G23"/>
  <c r="H23"/>
  <c r="H68"/>
  <c r="E40"/>
  <c r="E41"/>
  <c r="E42"/>
  <c r="E43"/>
  <c r="E44"/>
  <c r="E45"/>
  <c r="E46"/>
  <c r="E47"/>
  <c r="E48"/>
  <c r="E49"/>
  <c r="E50"/>
  <c r="E51"/>
  <c r="E52"/>
  <c r="E53"/>
  <c r="E54"/>
  <c r="E55"/>
  <c r="E56"/>
  <c r="E3"/>
  <c r="E6"/>
  <c r="E7"/>
  <c r="E12"/>
  <c r="E15"/>
  <c r="E16"/>
  <c r="E17"/>
  <c r="E18"/>
  <c r="E25"/>
  <c r="E26"/>
  <c r="E27"/>
  <c r="E28"/>
  <c r="E29"/>
  <c r="E4"/>
  <c r="E5"/>
  <c r="E8"/>
  <c r="E9"/>
  <c r="E10"/>
  <c r="E11"/>
  <c r="E13"/>
  <c r="E14"/>
  <c r="E21"/>
  <c r="E22"/>
  <c r="E23"/>
  <c r="E58"/>
  <c r="E68"/>
  <c r="E39" i="2"/>
  <c r="G39"/>
  <c r="H39"/>
  <c r="E38"/>
  <c r="G38"/>
  <c r="H38"/>
  <c r="G37"/>
  <c r="H37"/>
  <c r="G3"/>
  <c r="H3"/>
  <c r="G4"/>
  <c r="H4"/>
  <c r="G5"/>
  <c r="H5"/>
  <c r="G6"/>
  <c r="H6"/>
  <c r="G7"/>
  <c r="H7"/>
  <c r="G8"/>
  <c r="H8"/>
  <c r="G9"/>
  <c r="H9"/>
  <c r="G10"/>
  <c r="H10"/>
  <c r="G11"/>
  <c r="H11"/>
  <c r="G12"/>
  <c r="H12"/>
  <c r="G13"/>
  <c r="H13"/>
  <c r="G14"/>
  <c r="H14"/>
  <c r="G15"/>
  <c r="H15"/>
  <c r="G16"/>
  <c r="H16"/>
  <c r="G17"/>
  <c r="H17"/>
  <c r="G18"/>
  <c r="H18"/>
  <c r="G19"/>
  <c r="H19"/>
  <c r="G20"/>
  <c r="H20"/>
  <c r="G21"/>
  <c r="H21"/>
  <c r="G22"/>
  <c r="H22"/>
  <c r="G23"/>
  <c r="H23"/>
  <c r="G24"/>
  <c r="H24"/>
  <c r="G25"/>
  <c r="H25"/>
  <c r="G26"/>
  <c r="H26"/>
  <c r="G27"/>
  <c r="H27"/>
  <c r="G28"/>
  <c r="H28"/>
  <c r="G29"/>
  <c r="H29"/>
  <c r="G30"/>
  <c r="H30"/>
  <c r="G31"/>
  <c r="H31"/>
  <c r="G32"/>
  <c r="H32"/>
  <c r="G33"/>
  <c r="H33"/>
  <c r="G34"/>
  <c r="H34"/>
  <c r="G35"/>
  <c r="H35"/>
  <c r="G36"/>
  <c r="H36"/>
  <c r="H42"/>
  <c r="E37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42"/>
</calcChain>
</file>

<file path=xl/comments1.xml><?xml version="1.0" encoding="utf-8"?>
<comments xmlns="http://schemas.openxmlformats.org/spreadsheetml/2006/main">
  <authors>
    <author>kender thijssen</author>
  </authors>
  <commentList>
    <comment ref="A3" authorId="0">
      <text>
        <r>
          <rPr>
            <b/>
            <sz val="9"/>
            <color indexed="81"/>
            <rFont val="Verdana"/>
          </rPr>
          <t>Sencha
Chunmee
Gunpowder
Sirup
Honey
8 chocs
basket
Xmas pot</t>
        </r>
      </text>
    </comment>
    <comment ref="A4" authorId="0">
      <text>
        <r>
          <rPr>
            <b/>
            <sz val="9"/>
            <color indexed="81"/>
            <rFont val="Verdana"/>
          </rPr>
          <t>Chunmee
Gunpowder
Mr T
red vase</t>
        </r>
      </text>
    </comment>
    <comment ref="A5" authorId="0">
      <text>
        <r>
          <rPr>
            <b/>
            <sz val="9"/>
            <color indexed="81"/>
            <rFont val="Verdana"/>
          </rPr>
          <t>Chunmee
Gunpowder
Sirup
honwy
basket</t>
        </r>
      </text>
    </comment>
    <comment ref="A6" authorId="0">
      <text>
        <r>
          <rPr>
            <b/>
            <sz val="9"/>
            <color indexed="81"/>
            <rFont val="Verdana"/>
          </rPr>
          <t>Yerba
Sirup
8 chocs
basket</t>
        </r>
      </text>
    </comment>
    <comment ref="A7" authorId="0">
      <text>
        <r>
          <rPr>
            <b/>
            <sz val="9"/>
            <color indexed="81"/>
            <rFont val="Verdana"/>
          </rPr>
          <t>Xmas tree pot
15 chocs</t>
        </r>
      </text>
    </comment>
    <comment ref="A8" authorId="0">
      <text>
        <r>
          <rPr>
            <b/>
            <sz val="9"/>
            <color indexed="81"/>
            <rFont val="Verdana"/>
          </rPr>
          <t>15 chocs
basket</t>
        </r>
      </text>
    </comment>
    <comment ref="A9" authorId="0">
      <text>
        <r>
          <rPr>
            <b/>
            <sz val="9"/>
            <color indexed="81"/>
            <rFont val="Verdana"/>
          </rPr>
          <t>Mamie mug
15 chocs</t>
        </r>
      </text>
    </comment>
    <comment ref="A10" authorId="0">
      <text>
        <r>
          <rPr>
            <b/>
            <sz val="9"/>
            <color indexed="81"/>
            <rFont val="Verdana"/>
          </rPr>
          <t>Holy Pot
8 chocs</t>
        </r>
      </text>
    </comment>
    <comment ref="A11" authorId="0">
      <text>
        <r>
          <rPr>
            <b/>
            <sz val="9"/>
            <color indexed="81"/>
            <rFont val="Verdana"/>
          </rPr>
          <t>Chunmee
Gunpowder
sirup
decoration
basket</t>
        </r>
      </text>
    </comment>
    <comment ref="A12" authorId="0">
      <text>
        <r>
          <rPr>
            <b/>
            <sz val="9"/>
            <color indexed="81"/>
            <rFont val="Verdana"/>
          </rPr>
          <t>red box
yerba
peru</t>
        </r>
      </text>
    </comment>
    <comment ref="A13" authorId="0">
      <text>
        <r>
          <rPr>
            <b/>
            <sz val="9"/>
            <color indexed="81"/>
            <rFont val="Verdana"/>
          </rPr>
          <t>Yerba
Peru
basket</t>
        </r>
      </text>
    </comment>
    <comment ref="A14" authorId="0">
      <text>
        <r>
          <rPr>
            <b/>
            <sz val="9"/>
            <color indexed="81"/>
            <rFont val="Verdana"/>
          </rPr>
          <t>7 chocs
2 orange
sencha
basket</t>
        </r>
      </text>
    </comment>
    <comment ref="A15" authorId="0">
      <text>
        <r>
          <rPr>
            <b/>
            <sz val="9"/>
            <color indexed="81"/>
            <rFont val="Verdana"/>
          </rPr>
          <t>white pot with xmas deco</t>
        </r>
      </text>
    </comment>
    <comment ref="A16" authorId="0">
      <text>
        <r>
          <rPr>
            <b/>
            <sz val="9"/>
            <color indexed="81"/>
            <rFont val="Verdana"/>
          </rPr>
          <t>fruit candles</t>
        </r>
      </text>
    </comment>
    <comment ref="A17" authorId="0">
      <text>
        <r>
          <rPr>
            <b/>
            <sz val="9"/>
            <color indexed="81"/>
            <rFont val="Verdana"/>
          </rPr>
          <t>coffret mini cakes</t>
        </r>
      </text>
    </comment>
    <comment ref="A18" authorId="0">
      <text>
        <r>
          <rPr>
            <b/>
            <sz val="9"/>
            <color indexed="81"/>
            <rFont val="Verdana"/>
          </rPr>
          <t>Glass candle</t>
        </r>
      </text>
    </comment>
    <comment ref="A19" authorId="0">
      <text>
        <r>
          <rPr>
            <b/>
            <sz val="9"/>
            <color indexed="81"/>
            <rFont val="Verdana"/>
          </rPr>
          <t>2 napkin rings</t>
        </r>
      </text>
    </comment>
  </commentList>
</comments>
</file>

<file path=xl/sharedStrings.xml><?xml version="1.0" encoding="utf-8"?>
<sst xmlns="http://schemas.openxmlformats.org/spreadsheetml/2006/main" count="107" uniqueCount="99">
  <si>
    <t>notebooks</t>
    <phoneticPr fontId="1" type="noConversion"/>
  </si>
  <si>
    <t>perfume diffusers</t>
    <phoneticPr fontId="1" type="noConversion"/>
  </si>
  <si>
    <t>Xmas candles</t>
    <phoneticPr fontId="1" type="noConversion"/>
  </si>
  <si>
    <t>Bougeoir chauffe plat</t>
    <phoneticPr fontId="1" type="noConversion"/>
  </si>
  <si>
    <t>Little bird houses</t>
    <phoneticPr fontId="1" type="noConversion"/>
  </si>
  <si>
    <t>Silver star</t>
    <phoneticPr fontId="1" type="noConversion"/>
  </si>
  <si>
    <t>Silver Xmas tree</t>
    <phoneticPr fontId="1" type="noConversion"/>
  </si>
  <si>
    <t>Slver Xmas decoration</t>
    <phoneticPr fontId="1" type="noConversion"/>
  </si>
  <si>
    <t>Father Xmas</t>
    <phoneticPr fontId="1" type="noConversion"/>
  </si>
  <si>
    <t>Little pot</t>
    <phoneticPr fontId="1" type="noConversion"/>
  </si>
  <si>
    <t>Xmas balls</t>
    <phoneticPr fontId="1" type="noConversion"/>
  </si>
  <si>
    <t>Xmas LED lights</t>
    <phoneticPr fontId="1" type="noConversion"/>
  </si>
  <si>
    <t>silver xmas deco</t>
    <phoneticPr fontId="1" type="noConversion"/>
  </si>
  <si>
    <t>bunch xmas hangers</t>
    <phoneticPr fontId="1" type="noConversion"/>
  </si>
  <si>
    <t>Star candle holder</t>
    <phoneticPr fontId="1" type="noConversion"/>
  </si>
  <si>
    <t>Xmas card holders</t>
    <phoneticPr fontId="1" type="noConversion"/>
  </si>
  <si>
    <t>Star garland</t>
    <phoneticPr fontId="1" type="noConversion"/>
  </si>
  <si>
    <t>Selection du Terroir stocklist</t>
    <phoneticPr fontId="1" type="noConversion"/>
  </si>
  <si>
    <t>Almonds &amp; Seasalt</t>
    <phoneticPr fontId="1" type="noConversion"/>
  </si>
  <si>
    <t>Cacao Nibs</t>
    <phoneticPr fontId="1" type="noConversion"/>
  </si>
  <si>
    <t>Pear &amp; Almonds</t>
    <phoneticPr fontId="1" type="noConversion"/>
  </si>
  <si>
    <t>Peppermint</t>
    <phoneticPr fontId="1" type="noConversion"/>
  </si>
  <si>
    <t>Almonds &amp; Honey</t>
    <phoneticPr fontId="1" type="noConversion"/>
  </si>
  <si>
    <t>Cinnamon</t>
    <phoneticPr fontId="1" type="noConversion"/>
  </si>
  <si>
    <t>Caramel FdS</t>
    <phoneticPr fontId="1" type="noConversion"/>
  </si>
  <si>
    <t>Blackberry &amp; Ginger</t>
    <phoneticPr fontId="1" type="noConversion"/>
  </si>
  <si>
    <t>Lemon &amp; Pepper</t>
    <phoneticPr fontId="1" type="noConversion"/>
  </si>
  <si>
    <t>Orange &amp; Almonds</t>
    <phoneticPr fontId="1" type="noConversion"/>
  </si>
  <si>
    <t>Organic 39%</t>
    <phoneticPr fontId="1" type="noConversion"/>
  </si>
  <si>
    <t>Organic 72%</t>
    <phoneticPr fontId="1" type="noConversion"/>
  </si>
  <si>
    <t>Madagascar</t>
    <phoneticPr fontId="1" type="noConversion"/>
  </si>
  <si>
    <t>Peru</t>
    <phoneticPr fontId="1" type="noConversion"/>
  </si>
  <si>
    <t>Costa Rica</t>
    <phoneticPr fontId="1" type="noConversion"/>
  </si>
  <si>
    <t>Uganda</t>
    <phoneticPr fontId="1" type="noConversion"/>
  </si>
  <si>
    <t>stock</t>
    <phoneticPr fontId="1" type="noConversion"/>
  </si>
  <si>
    <t>value</t>
    <phoneticPr fontId="1" type="noConversion"/>
  </si>
  <si>
    <t>stock</t>
    <phoneticPr fontId="1" type="noConversion"/>
  </si>
  <si>
    <t>costprice</t>
    <phoneticPr fontId="1" type="noConversion"/>
  </si>
  <si>
    <t>salesprice</t>
    <phoneticPr fontId="1" type="noConversion"/>
  </si>
  <si>
    <t>value in stock</t>
    <phoneticPr fontId="1" type="noConversion"/>
  </si>
  <si>
    <t>sales pm</t>
    <phoneticPr fontId="1" type="noConversion"/>
  </si>
  <si>
    <t>Apple jelly</t>
    <phoneticPr fontId="1" type="noConversion"/>
  </si>
  <si>
    <t>Sirop de sureau</t>
    <phoneticPr fontId="1" type="noConversion"/>
  </si>
  <si>
    <t>Lavandin 10 ml</t>
    <phoneticPr fontId="1" type="noConversion"/>
  </si>
  <si>
    <t xml:space="preserve">Ginger </t>
    <phoneticPr fontId="1" type="noConversion"/>
  </si>
  <si>
    <t>Curcuma</t>
    <phoneticPr fontId="1" type="noConversion"/>
  </si>
  <si>
    <t>Cannelle powder</t>
    <phoneticPr fontId="1" type="noConversion"/>
  </si>
  <si>
    <t>Cannelle sticks Ceylan</t>
    <phoneticPr fontId="1" type="noConversion"/>
  </si>
  <si>
    <t>Star anis</t>
    <phoneticPr fontId="1" type="noConversion"/>
  </si>
  <si>
    <t>Rooibos</t>
    <phoneticPr fontId="1" type="noConversion"/>
  </si>
  <si>
    <t>Earl Grey</t>
    <phoneticPr fontId="1" type="noConversion"/>
  </si>
  <si>
    <t>English Breakfast</t>
    <phoneticPr fontId="1" type="noConversion"/>
  </si>
  <si>
    <t>Xmas reindeer pegs</t>
    <phoneticPr fontId="1" type="noConversion"/>
  </si>
  <si>
    <t>Green tea with mint</t>
    <phoneticPr fontId="1" type="noConversion"/>
  </si>
  <si>
    <t>Sencha</t>
    <phoneticPr fontId="1" type="noConversion"/>
  </si>
  <si>
    <t>Gunpowder</t>
    <phoneticPr fontId="1" type="noConversion"/>
  </si>
  <si>
    <t>Chunmee</t>
    <phoneticPr fontId="1" type="noConversion"/>
  </si>
  <si>
    <t>Tisane de foret</t>
    <phoneticPr fontId="1" type="noConversion"/>
  </si>
  <si>
    <t>Green tea with jasmin</t>
    <phoneticPr fontId="1" type="noConversion"/>
  </si>
  <si>
    <t>Jasmin flowers</t>
    <phoneticPr fontId="1" type="noConversion"/>
  </si>
  <si>
    <t>Yerba matee</t>
    <phoneticPr fontId="1" type="noConversion"/>
  </si>
  <si>
    <t>Agripaume</t>
    <phoneticPr fontId="1" type="noConversion"/>
  </si>
  <si>
    <t>Camonmille</t>
    <phoneticPr fontId="1" type="noConversion"/>
  </si>
  <si>
    <t>T leaf infuser</t>
    <phoneticPr fontId="1" type="noConversion"/>
  </si>
  <si>
    <t>sweet xmas balls</t>
    <phoneticPr fontId="1" type="noConversion"/>
  </si>
  <si>
    <t>Boxes with cups</t>
    <phoneticPr fontId="1" type="noConversion"/>
  </si>
  <si>
    <t>to order</t>
    <phoneticPr fontId="1" type="noConversion"/>
  </si>
  <si>
    <t>graine de lin</t>
    <phoneticPr fontId="1" type="noConversion"/>
  </si>
  <si>
    <t>graine de sesame entier</t>
    <phoneticPr fontId="1" type="noConversion"/>
  </si>
  <si>
    <t>graine de citrouille</t>
    <phoneticPr fontId="1" type="noConversion"/>
  </si>
  <si>
    <t>chia</t>
    <phoneticPr fontId="1" type="noConversion"/>
  </si>
  <si>
    <t>tournesol</t>
    <phoneticPr fontId="1" type="noConversion"/>
  </si>
  <si>
    <t>graine de sesame noir</t>
    <phoneticPr fontId="1" type="noConversion"/>
  </si>
  <si>
    <t>graines de pavot</t>
    <phoneticPr fontId="1" type="noConversion"/>
  </si>
  <si>
    <t>super seed mix</t>
    <phoneticPr fontId="1" type="noConversion"/>
  </si>
  <si>
    <t>steel mesh infuser</t>
    <phoneticPr fontId="1" type="noConversion"/>
  </si>
  <si>
    <t>large steel herbal infuser</t>
    <phoneticPr fontId="1" type="noConversion"/>
  </si>
  <si>
    <t>heart spoon</t>
    <phoneticPr fontId="1" type="noConversion"/>
  </si>
  <si>
    <t>steel ball mesh</t>
    <phoneticPr fontId="1" type="noConversion"/>
  </si>
  <si>
    <t>strawberry</t>
    <phoneticPr fontId="1" type="noConversion"/>
  </si>
  <si>
    <t>Darjeeling</t>
    <phoneticPr fontId="1" type="noConversion"/>
  </si>
  <si>
    <t>Hibiscus</t>
    <phoneticPr fontId="1" type="noConversion"/>
  </si>
  <si>
    <t>Eucalyptus</t>
    <phoneticPr fontId="1" type="noConversion"/>
  </si>
  <si>
    <t>Verbena</t>
    <phoneticPr fontId="1" type="noConversion"/>
  </si>
  <si>
    <t>Basket 1</t>
    <phoneticPr fontId="1" type="noConversion"/>
  </si>
  <si>
    <t>Basket 3</t>
    <phoneticPr fontId="1" type="noConversion"/>
  </si>
  <si>
    <t>Basket 4</t>
    <phoneticPr fontId="1" type="noConversion"/>
  </si>
  <si>
    <t>Basket 5</t>
    <phoneticPr fontId="1" type="noConversion"/>
  </si>
  <si>
    <t>Basket 6</t>
    <phoneticPr fontId="1" type="noConversion"/>
  </si>
  <si>
    <t>Basket 7 &amp; 8</t>
    <phoneticPr fontId="1" type="noConversion"/>
  </si>
  <si>
    <t>Basket 9</t>
    <phoneticPr fontId="1" type="noConversion"/>
  </si>
  <si>
    <t>Basket 10</t>
    <phoneticPr fontId="1" type="noConversion"/>
  </si>
  <si>
    <t>Basket 12</t>
    <phoneticPr fontId="1" type="noConversion"/>
  </si>
  <si>
    <t>Basket 13</t>
    <phoneticPr fontId="1" type="noConversion"/>
  </si>
  <si>
    <t>Basket 14</t>
    <phoneticPr fontId="1" type="noConversion"/>
  </si>
  <si>
    <t>Basket 15</t>
    <phoneticPr fontId="1" type="noConversion"/>
  </si>
  <si>
    <t>Basket 16</t>
    <phoneticPr fontId="1" type="noConversion"/>
  </si>
  <si>
    <t>17 &amp; 18</t>
    <phoneticPr fontId="1" type="noConversion"/>
  </si>
  <si>
    <t>19 &amp; 20</t>
    <phoneticPr fontId="1" type="noConversion"/>
  </si>
</sst>
</file>

<file path=xl/styles.xml><?xml version="1.0" encoding="utf-8"?>
<styleSheet xmlns="http://schemas.openxmlformats.org/spreadsheetml/2006/main">
  <numFmts count="1">
    <numFmt numFmtId="164" formatCode="#,##0.00\ [$€-40C]"/>
  </numFmts>
  <fonts count="3">
    <font>
      <sz val="10"/>
      <name val="Verdana"/>
    </font>
    <font>
      <sz val="8"/>
      <name val="Verdana"/>
    </font>
    <font>
      <b/>
      <sz val="9"/>
      <color indexed="81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64" fontId="0" fillId="0" borderId="0" xfId="0" applyNumberFormat="1"/>
    <xf numFmtId="16" fontId="0" fillId="0" borderId="0" xfId="0" applyNumberFormat="1"/>
    <xf numFmtId="16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68"/>
  <sheetViews>
    <sheetView tabSelected="1" zoomScale="150" workbookViewId="0"/>
  </sheetViews>
  <sheetFormatPr baseColWidth="10" defaultRowHeight="13"/>
  <cols>
    <col min="1" max="1" width="21.5703125" bestFit="1" customWidth="1"/>
    <col min="2" max="2" width="8.28515625" style="7" customWidth="1"/>
    <col min="3" max="3" width="8.28515625" style="1" customWidth="1"/>
    <col min="4" max="4" width="7.28515625" customWidth="1"/>
    <col min="6" max="6" width="7.42578125" customWidth="1"/>
    <col min="7" max="7" width="6.85546875" customWidth="1"/>
    <col min="8" max="8" width="10.7109375" customWidth="1"/>
  </cols>
  <sheetData>
    <row r="1" spans="1:9">
      <c r="A1" t="s">
        <v>17</v>
      </c>
      <c r="D1" s="2">
        <v>41217</v>
      </c>
    </row>
    <row r="2" spans="1:9" s="5" customFormat="1">
      <c r="B2" s="8" t="s">
        <v>37</v>
      </c>
      <c r="C2" s="6" t="s">
        <v>38</v>
      </c>
      <c r="D2" s="5" t="s">
        <v>34</v>
      </c>
      <c r="E2" s="5" t="s">
        <v>39</v>
      </c>
      <c r="F2" s="5" t="s">
        <v>40</v>
      </c>
      <c r="G2" s="5" t="s">
        <v>36</v>
      </c>
      <c r="H2" s="5" t="s">
        <v>35</v>
      </c>
      <c r="I2" s="5" t="s">
        <v>66</v>
      </c>
    </row>
    <row r="3" spans="1:9">
      <c r="A3" t="s">
        <v>18</v>
      </c>
      <c r="C3" s="1">
        <v>2.2999999999999998</v>
      </c>
      <c r="D3">
        <v>12</v>
      </c>
      <c r="E3" s="3">
        <f>$C3*D3</f>
        <v>27.599999999999998</v>
      </c>
      <c r="G3">
        <f>D3-F3</f>
        <v>12</v>
      </c>
      <c r="H3" s="3">
        <f>$C3*G3</f>
        <v>27.599999999999998</v>
      </c>
    </row>
    <row r="4" spans="1:9">
      <c r="A4" t="s">
        <v>19</v>
      </c>
      <c r="C4" s="1">
        <v>2.2999999999999998</v>
      </c>
      <c r="D4">
        <v>10</v>
      </c>
      <c r="E4" s="3">
        <f t="shared" ref="E4:E18" si="0">$C4*D4</f>
        <v>23</v>
      </c>
      <c r="G4">
        <f t="shared" ref="G4:G18" si="1">D4-F4</f>
        <v>10</v>
      </c>
      <c r="H4" s="3">
        <f t="shared" ref="H4:H18" si="2">$C4*G4</f>
        <v>23</v>
      </c>
      <c r="I4">
        <v>12</v>
      </c>
    </row>
    <row r="5" spans="1:9">
      <c r="A5" t="s">
        <v>20</v>
      </c>
      <c r="C5" s="1">
        <v>2.2999999999999998</v>
      </c>
      <c r="D5">
        <v>12</v>
      </c>
      <c r="E5" s="3">
        <f t="shared" si="0"/>
        <v>27.599999999999998</v>
      </c>
      <c r="G5">
        <f t="shared" si="1"/>
        <v>12</v>
      </c>
      <c r="H5" s="3">
        <f t="shared" si="2"/>
        <v>27.599999999999998</v>
      </c>
    </row>
    <row r="6" spans="1:9">
      <c r="A6" t="s">
        <v>21</v>
      </c>
      <c r="C6" s="1">
        <v>2.2999999999999998</v>
      </c>
      <c r="D6">
        <v>4</v>
      </c>
      <c r="E6" s="3">
        <f t="shared" si="0"/>
        <v>9.1999999999999993</v>
      </c>
      <c r="G6">
        <f t="shared" si="1"/>
        <v>4</v>
      </c>
      <c r="H6" s="3">
        <f t="shared" si="2"/>
        <v>9.1999999999999993</v>
      </c>
      <c r="I6">
        <v>12</v>
      </c>
    </row>
    <row r="7" spans="1:9">
      <c r="A7" t="s">
        <v>22</v>
      </c>
      <c r="C7" s="1">
        <v>2.2999999999999998</v>
      </c>
      <c r="D7">
        <v>12</v>
      </c>
      <c r="E7" s="3">
        <f t="shared" si="0"/>
        <v>27.599999999999998</v>
      </c>
      <c r="G7">
        <f t="shared" si="1"/>
        <v>12</v>
      </c>
      <c r="H7" s="3">
        <f t="shared" si="2"/>
        <v>27.599999999999998</v>
      </c>
      <c r="I7">
        <v>12</v>
      </c>
    </row>
    <row r="8" spans="1:9">
      <c r="A8" t="s">
        <v>23</v>
      </c>
      <c r="C8" s="1">
        <v>2.2999999999999998</v>
      </c>
      <c r="D8">
        <v>9</v>
      </c>
      <c r="E8" s="3">
        <f t="shared" si="0"/>
        <v>20.7</v>
      </c>
      <c r="G8">
        <f t="shared" si="1"/>
        <v>9</v>
      </c>
      <c r="H8" s="3">
        <f t="shared" si="2"/>
        <v>20.7</v>
      </c>
      <c r="I8">
        <v>12</v>
      </c>
    </row>
    <row r="9" spans="1:9">
      <c r="A9" t="s">
        <v>24</v>
      </c>
      <c r="C9" s="1">
        <v>2.2999999999999998</v>
      </c>
      <c r="D9">
        <v>0</v>
      </c>
      <c r="E9" s="3">
        <f t="shared" si="0"/>
        <v>0</v>
      </c>
      <c r="G9">
        <f t="shared" si="1"/>
        <v>0</v>
      </c>
      <c r="H9" s="3">
        <f t="shared" si="2"/>
        <v>0</v>
      </c>
      <c r="I9">
        <v>24</v>
      </c>
    </row>
    <row r="10" spans="1:9">
      <c r="A10" t="s">
        <v>25</v>
      </c>
      <c r="C10" s="1">
        <v>2.2999999999999998</v>
      </c>
      <c r="D10">
        <v>0</v>
      </c>
      <c r="E10" s="3">
        <f t="shared" si="0"/>
        <v>0</v>
      </c>
      <c r="G10">
        <f t="shared" si="1"/>
        <v>0</v>
      </c>
      <c r="H10" s="3">
        <f t="shared" si="2"/>
        <v>0</v>
      </c>
      <c r="I10">
        <v>24</v>
      </c>
    </row>
    <row r="11" spans="1:9">
      <c r="A11" t="s">
        <v>26</v>
      </c>
      <c r="C11" s="1">
        <v>2.2999999999999998</v>
      </c>
      <c r="D11">
        <v>3</v>
      </c>
      <c r="E11" s="3">
        <f t="shared" si="0"/>
        <v>6.8999999999999995</v>
      </c>
      <c r="G11">
        <f t="shared" si="1"/>
        <v>3</v>
      </c>
      <c r="H11" s="3">
        <f t="shared" si="2"/>
        <v>6.8999999999999995</v>
      </c>
      <c r="I11">
        <v>12</v>
      </c>
    </row>
    <row r="12" spans="1:9">
      <c r="A12" t="s">
        <v>27</v>
      </c>
      <c r="C12" s="1">
        <v>2.2999999999999998</v>
      </c>
      <c r="D12">
        <v>11</v>
      </c>
      <c r="E12" s="3">
        <f t="shared" si="0"/>
        <v>25.299999999999997</v>
      </c>
      <c r="G12">
        <f t="shared" si="1"/>
        <v>11</v>
      </c>
      <c r="H12" s="3">
        <f t="shared" si="2"/>
        <v>25.299999999999997</v>
      </c>
    </row>
    <row r="13" spans="1:9">
      <c r="A13" t="s">
        <v>28</v>
      </c>
      <c r="C13" s="1">
        <v>3</v>
      </c>
      <c r="D13">
        <v>2</v>
      </c>
      <c r="E13" s="3">
        <f t="shared" si="0"/>
        <v>6</v>
      </c>
      <c r="G13">
        <f t="shared" si="1"/>
        <v>2</v>
      </c>
      <c r="H13" s="3">
        <f t="shared" si="2"/>
        <v>6</v>
      </c>
      <c r="I13">
        <v>12</v>
      </c>
    </row>
    <row r="14" spans="1:9">
      <c r="A14" t="s">
        <v>29</v>
      </c>
      <c r="C14" s="1">
        <v>3</v>
      </c>
      <c r="D14">
        <v>5</v>
      </c>
      <c r="E14" s="3">
        <f t="shared" si="0"/>
        <v>15</v>
      </c>
      <c r="G14">
        <f t="shared" si="1"/>
        <v>5</v>
      </c>
      <c r="H14" s="3">
        <f t="shared" si="2"/>
        <v>15</v>
      </c>
    </row>
    <row r="15" spans="1:9">
      <c r="A15" t="s">
        <v>30</v>
      </c>
      <c r="C15" s="1">
        <v>2.5</v>
      </c>
      <c r="D15">
        <v>8</v>
      </c>
      <c r="E15" s="3">
        <f t="shared" si="0"/>
        <v>20</v>
      </c>
      <c r="G15">
        <f t="shared" si="1"/>
        <v>8</v>
      </c>
      <c r="H15" s="3">
        <f t="shared" si="2"/>
        <v>20</v>
      </c>
      <c r="I15">
        <v>12</v>
      </c>
    </row>
    <row r="16" spans="1:9">
      <c r="A16" t="s">
        <v>31</v>
      </c>
      <c r="C16" s="1">
        <v>2.5</v>
      </c>
      <c r="D16">
        <v>11</v>
      </c>
      <c r="E16" s="3">
        <f t="shared" si="0"/>
        <v>27.5</v>
      </c>
      <c r="G16">
        <f t="shared" si="1"/>
        <v>11</v>
      </c>
      <c r="H16" s="3">
        <f t="shared" si="2"/>
        <v>27.5</v>
      </c>
    </row>
    <row r="17" spans="1:9">
      <c r="A17" t="s">
        <v>32</v>
      </c>
      <c r="C17" s="1">
        <v>2.5</v>
      </c>
      <c r="D17">
        <v>2</v>
      </c>
      <c r="E17" s="3">
        <f t="shared" si="0"/>
        <v>5</v>
      </c>
      <c r="G17">
        <f t="shared" si="1"/>
        <v>2</v>
      </c>
      <c r="H17" s="3">
        <f t="shared" si="2"/>
        <v>5</v>
      </c>
      <c r="I17">
        <v>12</v>
      </c>
    </row>
    <row r="18" spans="1:9">
      <c r="A18" t="s">
        <v>33</v>
      </c>
      <c r="C18" s="1">
        <v>2.5</v>
      </c>
      <c r="D18">
        <v>8</v>
      </c>
      <c r="E18" s="3">
        <f t="shared" si="0"/>
        <v>20</v>
      </c>
      <c r="G18">
        <f t="shared" si="1"/>
        <v>8</v>
      </c>
      <c r="H18" s="3">
        <f t="shared" si="2"/>
        <v>20</v>
      </c>
      <c r="I18">
        <v>12</v>
      </c>
    </row>
    <row r="21" spans="1:9">
      <c r="A21" t="s">
        <v>41</v>
      </c>
      <c r="C21" s="1">
        <v>5</v>
      </c>
      <c r="D21">
        <v>5</v>
      </c>
      <c r="E21" s="3">
        <f t="shared" ref="E21:E56" si="3">$C21*D21</f>
        <v>25</v>
      </c>
      <c r="G21">
        <f t="shared" ref="G21:G23" si="4">D21-F21</f>
        <v>5</v>
      </c>
      <c r="H21" s="3">
        <f t="shared" ref="H21:H56" si="5">$C21*G21</f>
        <v>25</v>
      </c>
    </row>
    <row r="22" spans="1:9">
      <c r="A22" t="s">
        <v>42</v>
      </c>
      <c r="C22" s="1">
        <v>4</v>
      </c>
      <c r="D22">
        <v>9</v>
      </c>
      <c r="E22" s="3">
        <f t="shared" si="3"/>
        <v>36</v>
      </c>
      <c r="G22">
        <f t="shared" si="4"/>
        <v>9</v>
      </c>
      <c r="H22" s="3">
        <f t="shared" si="5"/>
        <v>36</v>
      </c>
    </row>
    <row r="23" spans="1:9">
      <c r="A23" t="s">
        <v>43</v>
      </c>
      <c r="C23" s="1">
        <v>6</v>
      </c>
      <c r="D23">
        <v>6</v>
      </c>
      <c r="E23" s="3">
        <f t="shared" si="3"/>
        <v>36</v>
      </c>
      <c r="G23">
        <f t="shared" si="4"/>
        <v>6</v>
      </c>
      <c r="H23" s="3">
        <f t="shared" si="5"/>
        <v>36</v>
      </c>
    </row>
    <row r="24" spans="1:9">
      <c r="E24" s="3"/>
      <c r="H24" s="3"/>
    </row>
    <row r="25" spans="1:9">
      <c r="A25" t="s">
        <v>44</v>
      </c>
      <c r="C25" s="1">
        <v>2.5</v>
      </c>
      <c r="D25">
        <v>6</v>
      </c>
      <c r="E25" s="3">
        <f t="shared" si="3"/>
        <v>15</v>
      </c>
      <c r="G25">
        <f t="shared" ref="G25:G56" si="6">D25-F25</f>
        <v>6</v>
      </c>
      <c r="H25" s="3">
        <f t="shared" si="5"/>
        <v>15</v>
      </c>
    </row>
    <row r="26" spans="1:9">
      <c r="A26" t="s">
        <v>45</v>
      </c>
      <c r="C26" s="1">
        <v>2.5</v>
      </c>
      <c r="D26">
        <v>7</v>
      </c>
      <c r="E26" s="3">
        <f t="shared" si="3"/>
        <v>17.5</v>
      </c>
      <c r="G26">
        <f t="shared" si="6"/>
        <v>7</v>
      </c>
      <c r="H26" s="3">
        <f t="shared" si="5"/>
        <v>17.5</v>
      </c>
    </row>
    <row r="27" spans="1:9">
      <c r="A27" t="s">
        <v>46</v>
      </c>
      <c r="C27" s="1">
        <v>2.5</v>
      </c>
      <c r="D27">
        <v>6</v>
      </c>
      <c r="E27" s="3">
        <f t="shared" si="3"/>
        <v>15</v>
      </c>
      <c r="G27">
        <f t="shared" si="6"/>
        <v>6</v>
      </c>
      <c r="H27" s="3">
        <f t="shared" si="5"/>
        <v>15</v>
      </c>
    </row>
    <row r="28" spans="1:9">
      <c r="A28" t="s">
        <v>47</v>
      </c>
      <c r="C28" s="1">
        <v>5</v>
      </c>
      <c r="D28">
        <v>3</v>
      </c>
      <c r="E28" s="3">
        <f t="shared" si="3"/>
        <v>15</v>
      </c>
      <c r="G28">
        <f t="shared" si="6"/>
        <v>3</v>
      </c>
      <c r="H28" s="3">
        <f t="shared" si="5"/>
        <v>15</v>
      </c>
    </row>
    <row r="29" spans="1:9">
      <c r="A29" t="s">
        <v>48</v>
      </c>
      <c r="C29" s="1">
        <v>2.5</v>
      </c>
      <c r="D29">
        <v>6</v>
      </c>
      <c r="E29" s="3">
        <f t="shared" si="3"/>
        <v>15</v>
      </c>
      <c r="G29">
        <f t="shared" si="6"/>
        <v>6</v>
      </c>
      <c r="H29" s="3">
        <f t="shared" si="5"/>
        <v>15</v>
      </c>
    </row>
    <row r="30" spans="1:9">
      <c r="E30" s="3"/>
      <c r="H30" s="3"/>
    </row>
    <row r="31" spans="1:9">
      <c r="A31" t="s">
        <v>67</v>
      </c>
      <c r="C31" s="1">
        <v>2.8</v>
      </c>
      <c r="D31">
        <v>1</v>
      </c>
      <c r="E31" s="3">
        <f t="shared" si="3"/>
        <v>2.8</v>
      </c>
      <c r="G31">
        <f t="shared" ref="G31" si="7">D31-F31</f>
        <v>1</v>
      </c>
      <c r="H31" s="3">
        <f t="shared" si="5"/>
        <v>2.8</v>
      </c>
    </row>
    <row r="32" spans="1:9">
      <c r="A32" t="s">
        <v>68</v>
      </c>
      <c r="C32" s="1">
        <v>2.5</v>
      </c>
      <c r="D32">
        <v>3</v>
      </c>
      <c r="E32" s="3">
        <f t="shared" si="3"/>
        <v>7.5</v>
      </c>
      <c r="G32">
        <f t="shared" ref="G32:G38" si="8">D32-F32</f>
        <v>3</v>
      </c>
      <c r="H32" s="3">
        <f t="shared" si="5"/>
        <v>7.5</v>
      </c>
    </row>
    <row r="33" spans="1:8">
      <c r="A33" t="s">
        <v>72</v>
      </c>
      <c r="C33" s="1">
        <v>3</v>
      </c>
      <c r="D33">
        <v>2</v>
      </c>
      <c r="E33" s="3">
        <f t="shared" si="3"/>
        <v>6</v>
      </c>
      <c r="G33">
        <f t="shared" si="8"/>
        <v>2</v>
      </c>
      <c r="H33" s="3">
        <f t="shared" si="5"/>
        <v>6</v>
      </c>
    </row>
    <row r="34" spans="1:8">
      <c r="A34" t="s">
        <v>69</v>
      </c>
      <c r="C34" s="1">
        <v>3.9</v>
      </c>
      <c r="D34">
        <v>5</v>
      </c>
      <c r="E34" s="3">
        <f t="shared" si="3"/>
        <v>19.5</v>
      </c>
      <c r="G34">
        <f t="shared" si="8"/>
        <v>5</v>
      </c>
      <c r="H34" s="3">
        <f t="shared" si="5"/>
        <v>19.5</v>
      </c>
    </row>
    <row r="35" spans="1:8">
      <c r="A35" t="s">
        <v>70</v>
      </c>
      <c r="C35" s="1">
        <v>4.5</v>
      </c>
      <c r="D35">
        <v>0</v>
      </c>
      <c r="E35" s="3">
        <f t="shared" si="3"/>
        <v>0</v>
      </c>
      <c r="G35">
        <f t="shared" si="8"/>
        <v>0</v>
      </c>
      <c r="H35" s="3">
        <f t="shared" si="5"/>
        <v>0</v>
      </c>
    </row>
    <row r="36" spans="1:8">
      <c r="A36" t="s">
        <v>71</v>
      </c>
      <c r="C36" s="1">
        <v>1</v>
      </c>
      <c r="D36">
        <v>1</v>
      </c>
      <c r="E36" s="3">
        <f t="shared" si="3"/>
        <v>1</v>
      </c>
      <c r="G36">
        <f t="shared" si="8"/>
        <v>1</v>
      </c>
      <c r="H36" s="3">
        <f t="shared" si="5"/>
        <v>1</v>
      </c>
    </row>
    <row r="37" spans="1:8">
      <c r="A37" t="s">
        <v>73</v>
      </c>
      <c r="C37" s="1">
        <v>2.5</v>
      </c>
      <c r="D37">
        <v>1</v>
      </c>
      <c r="E37" s="3">
        <f t="shared" si="3"/>
        <v>2.5</v>
      </c>
      <c r="G37">
        <f t="shared" si="8"/>
        <v>1</v>
      </c>
      <c r="H37" s="3">
        <f t="shared" si="5"/>
        <v>2.5</v>
      </c>
    </row>
    <row r="38" spans="1:8">
      <c r="A38" t="s">
        <v>74</v>
      </c>
      <c r="C38" s="1">
        <v>4.2</v>
      </c>
      <c r="D38">
        <v>2</v>
      </c>
      <c r="E38" s="3">
        <f t="shared" si="3"/>
        <v>8.4</v>
      </c>
      <c r="G38">
        <f t="shared" si="8"/>
        <v>2</v>
      </c>
      <c r="H38" s="3">
        <f t="shared" si="5"/>
        <v>8.4</v>
      </c>
    </row>
    <row r="39" spans="1:8">
      <c r="E39" s="3"/>
      <c r="H39" s="3"/>
    </row>
    <row r="40" spans="1:8">
      <c r="A40" t="s">
        <v>49</v>
      </c>
      <c r="C40" s="1">
        <v>4.8</v>
      </c>
      <c r="D40">
        <v>8</v>
      </c>
      <c r="E40" s="3">
        <f t="shared" si="3"/>
        <v>38.4</v>
      </c>
      <c r="G40">
        <f t="shared" si="6"/>
        <v>8</v>
      </c>
      <c r="H40" s="3">
        <f t="shared" si="5"/>
        <v>38.4</v>
      </c>
    </row>
    <row r="41" spans="1:8">
      <c r="A41" t="s">
        <v>53</v>
      </c>
      <c r="C41" s="1">
        <v>5</v>
      </c>
      <c r="D41">
        <v>8</v>
      </c>
      <c r="E41" s="3">
        <f t="shared" si="3"/>
        <v>40</v>
      </c>
      <c r="G41">
        <f t="shared" si="6"/>
        <v>8</v>
      </c>
      <c r="H41" s="3">
        <f t="shared" si="5"/>
        <v>40</v>
      </c>
    </row>
    <row r="42" spans="1:8">
      <c r="A42" t="s">
        <v>58</v>
      </c>
      <c r="C42" s="1">
        <v>5.5</v>
      </c>
      <c r="D42">
        <v>5</v>
      </c>
      <c r="E42" s="3">
        <f t="shared" si="3"/>
        <v>27.5</v>
      </c>
      <c r="G42">
        <f t="shared" si="6"/>
        <v>5</v>
      </c>
      <c r="H42" s="3">
        <f t="shared" si="5"/>
        <v>27.5</v>
      </c>
    </row>
    <row r="43" spans="1:8">
      <c r="A43" t="s">
        <v>54</v>
      </c>
      <c r="C43" s="1">
        <v>5</v>
      </c>
      <c r="D43">
        <v>7</v>
      </c>
      <c r="E43" s="3">
        <f t="shared" si="3"/>
        <v>35</v>
      </c>
      <c r="G43">
        <f t="shared" si="6"/>
        <v>7</v>
      </c>
      <c r="H43" s="3">
        <f t="shared" si="5"/>
        <v>35</v>
      </c>
    </row>
    <row r="44" spans="1:8">
      <c r="A44" t="s">
        <v>55</v>
      </c>
      <c r="C44" s="1">
        <v>4.8</v>
      </c>
      <c r="D44">
        <v>5</v>
      </c>
      <c r="E44" s="3">
        <f t="shared" si="3"/>
        <v>24</v>
      </c>
      <c r="G44">
        <f t="shared" si="6"/>
        <v>5</v>
      </c>
      <c r="H44" s="3">
        <f t="shared" si="5"/>
        <v>24</v>
      </c>
    </row>
    <row r="45" spans="1:8">
      <c r="A45" t="s">
        <v>56</v>
      </c>
      <c r="C45" s="1">
        <v>4.8</v>
      </c>
      <c r="D45">
        <v>9</v>
      </c>
      <c r="E45" s="3">
        <f t="shared" si="3"/>
        <v>43.199999999999996</v>
      </c>
      <c r="G45">
        <f t="shared" si="6"/>
        <v>9</v>
      </c>
      <c r="H45" s="3">
        <f t="shared" si="5"/>
        <v>43.199999999999996</v>
      </c>
    </row>
    <row r="46" spans="1:8">
      <c r="A46" t="s">
        <v>50</v>
      </c>
      <c r="C46" s="1">
        <v>5</v>
      </c>
      <c r="D46">
        <v>5</v>
      </c>
      <c r="E46" s="3">
        <f t="shared" si="3"/>
        <v>25</v>
      </c>
      <c r="G46">
        <f t="shared" si="6"/>
        <v>5</v>
      </c>
      <c r="H46" s="3">
        <f t="shared" si="5"/>
        <v>25</v>
      </c>
    </row>
    <row r="47" spans="1:8">
      <c r="A47" t="s">
        <v>51</v>
      </c>
      <c r="C47" s="1">
        <v>5.5</v>
      </c>
      <c r="D47">
        <v>6</v>
      </c>
      <c r="E47" s="3">
        <f t="shared" si="3"/>
        <v>33</v>
      </c>
      <c r="G47">
        <f t="shared" si="6"/>
        <v>6</v>
      </c>
      <c r="H47" s="3">
        <f t="shared" si="5"/>
        <v>33</v>
      </c>
    </row>
    <row r="48" spans="1:8">
      <c r="A48" t="s">
        <v>80</v>
      </c>
      <c r="C48" s="1">
        <v>7</v>
      </c>
      <c r="D48">
        <v>6</v>
      </c>
      <c r="E48" s="3">
        <f t="shared" si="3"/>
        <v>42</v>
      </c>
      <c r="G48">
        <f t="shared" si="6"/>
        <v>6</v>
      </c>
      <c r="H48" s="3">
        <f t="shared" si="5"/>
        <v>42</v>
      </c>
    </row>
    <row r="49" spans="1:8">
      <c r="A49" t="s">
        <v>57</v>
      </c>
      <c r="C49" s="1">
        <v>5.5</v>
      </c>
      <c r="D49">
        <v>7</v>
      </c>
      <c r="E49" s="3">
        <f t="shared" si="3"/>
        <v>38.5</v>
      </c>
      <c r="G49">
        <f t="shared" si="6"/>
        <v>7</v>
      </c>
      <c r="H49" s="3">
        <f t="shared" si="5"/>
        <v>38.5</v>
      </c>
    </row>
    <row r="50" spans="1:8">
      <c r="A50" t="s">
        <v>81</v>
      </c>
      <c r="C50" s="1">
        <v>3</v>
      </c>
      <c r="D50">
        <v>5</v>
      </c>
      <c r="E50" s="3">
        <f t="shared" si="3"/>
        <v>15</v>
      </c>
      <c r="G50">
        <f t="shared" si="6"/>
        <v>5</v>
      </c>
      <c r="H50" s="3">
        <f t="shared" si="5"/>
        <v>15</v>
      </c>
    </row>
    <row r="51" spans="1:8">
      <c r="A51" t="s">
        <v>59</v>
      </c>
      <c r="C51" s="1">
        <v>4</v>
      </c>
      <c r="D51">
        <v>8</v>
      </c>
      <c r="E51" s="3">
        <f t="shared" si="3"/>
        <v>32</v>
      </c>
      <c r="G51">
        <f t="shared" si="6"/>
        <v>8</v>
      </c>
      <c r="H51" s="3">
        <f t="shared" si="5"/>
        <v>32</v>
      </c>
    </row>
    <row r="52" spans="1:8">
      <c r="A52" t="s">
        <v>82</v>
      </c>
      <c r="C52" s="1">
        <v>5</v>
      </c>
      <c r="D52">
        <v>1</v>
      </c>
      <c r="E52" s="3">
        <f t="shared" si="3"/>
        <v>5</v>
      </c>
      <c r="G52">
        <f t="shared" si="6"/>
        <v>1</v>
      </c>
      <c r="H52" s="3">
        <f t="shared" si="5"/>
        <v>5</v>
      </c>
    </row>
    <row r="53" spans="1:8">
      <c r="A53" t="s">
        <v>60</v>
      </c>
      <c r="C53" s="1">
        <v>3.5</v>
      </c>
      <c r="D53">
        <v>8</v>
      </c>
      <c r="E53" s="3">
        <f t="shared" si="3"/>
        <v>28</v>
      </c>
      <c r="G53">
        <f t="shared" si="6"/>
        <v>8</v>
      </c>
      <c r="H53" s="3">
        <f t="shared" si="5"/>
        <v>28</v>
      </c>
    </row>
    <row r="54" spans="1:8">
      <c r="A54" t="s">
        <v>83</v>
      </c>
      <c r="C54" s="1">
        <v>2.5</v>
      </c>
      <c r="D54">
        <v>5</v>
      </c>
      <c r="E54" s="3">
        <f t="shared" si="3"/>
        <v>12.5</v>
      </c>
      <c r="G54">
        <f t="shared" si="6"/>
        <v>5</v>
      </c>
      <c r="H54" s="3">
        <f t="shared" si="5"/>
        <v>12.5</v>
      </c>
    </row>
    <row r="55" spans="1:8">
      <c r="A55" t="s">
        <v>61</v>
      </c>
      <c r="C55" s="1">
        <v>4.5</v>
      </c>
      <c r="D55">
        <v>9</v>
      </c>
      <c r="E55" s="3">
        <f t="shared" si="3"/>
        <v>40.5</v>
      </c>
      <c r="G55">
        <f t="shared" si="6"/>
        <v>9</v>
      </c>
      <c r="H55" s="3">
        <f t="shared" si="5"/>
        <v>40.5</v>
      </c>
    </row>
    <row r="56" spans="1:8">
      <c r="A56" t="s">
        <v>62</v>
      </c>
      <c r="C56" s="1">
        <v>4.5</v>
      </c>
      <c r="D56">
        <v>7</v>
      </c>
      <c r="E56" s="3">
        <f t="shared" si="3"/>
        <v>31.5</v>
      </c>
      <c r="G56">
        <f t="shared" si="6"/>
        <v>7</v>
      </c>
      <c r="H56" s="3">
        <f t="shared" si="5"/>
        <v>31.5</v>
      </c>
    </row>
    <row r="57" spans="1:8">
      <c r="E57" s="3"/>
      <c r="H57" s="3"/>
    </row>
    <row r="58" spans="1:8">
      <c r="A58" t="s">
        <v>63</v>
      </c>
      <c r="B58" s="7">
        <v>0.91</v>
      </c>
      <c r="C58" s="1">
        <v>5</v>
      </c>
      <c r="D58">
        <v>10</v>
      </c>
      <c r="E58" s="3">
        <f t="shared" ref="E58:E63" si="9">$C58*D58</f>
        <v>50</v>
      </c>
      <c r="G58">
        <f t="shared" ref="G58:G63" si="10">D58-F58</f>
        <v>10</v>
      </c>
      <c r="H58" s="3">
        <f t="shared" ref="H58:H63" si="11">$C58*G58</f>
        <v>50</v>
      </c>
    </row>
    <row r="59" spans="1:8">
      <c r="A59" t="s">
        <v>75</v>
      </c>
      <c r="B59" s="7">
        <v>0.88</v>
      </c>
      <c r="C59" s="1">
        <v>5</v>
      </c>
      <c r="D59">
        <v>10</v>
      </c>
      <c r="E59" s="3">
        <f t="shared" si="9"/>
        <v>50</v>
      </c>
      <c r="G59">
        <f t="shared" si="10"/>
        <v>10</v>
      </c>
      <c r="H59" s="3">
        <f t="shared" si="11"/>
        <v>50</v>
      </c>
    </row>
    <row r="60" spans="1:8">
      <c r="A60" t="s">
        <v>76</v>
      </c>
      <c r="B60" s="7">
        <v>6.95</v>
      </c>
      <c r="D60">
        <v>1</v>
      </c>
      <c r="E60" s="3">
        <f t="shared" si="9"/>
        <v>0</v>
      </c>
      <c r="G60">
        <f t="shared" si="10"/>
        <v>1</v>
      </c>
      <c r="H60" s="3">
        <f t="shared" si="11"/>
        <v>0</v>
      </c>
    </row>
    <row r="61" spans="1:8">
      <c r="A61" t="s">
        <v>77</v>
      </c>
      <c r="B61" s="7">
        <v>0.68</v>
      </c>
      <c r="C61" s="1">
        <v>4</v>
      </c>
      <c r="D61">
        <v>6</v>
      </c>
      <c r="E61" s="3">
        <f t="shared" si="9"/>
        <v>24</v>
      </c>
      <c r="G61">
        <f t="shared" si="10"/>
        <v>6</v>
      </c>
      <c r="H61" s="3">
        <f t="shared" si="11"/>
        <v>24</v>
      </c>
    </row>
    <row r="62" spans="1:8">
      <c r="A62" t="s">
        <v>78</v>
      </c>
      <c r="B62" s="7">
        <v>0.75</v>
      </c>
      <c r="C62" s="1">
        <v>4.5</v>
      </c>
      <c r="D62">
        <v>10</v>
      </c>
      <c r="E62" s="3">
        <f t="shared" si="9"/>
        <v>45</v>
      </c>
      <c r="G62">
        <f t="shared" si="10"/>
        <v>10</v>
      </c>
      <c r="H62" s="3">
        <f t="shared" si="11"/>
        <v>45</v>
      </c>
    </row>
    <row r="63" spans="1:8">
      <c r="A63" t="s">
        <v>79</v>
      </c>
      <c r="B63" s="7">
        <v>0.55000000000000004</v>
      </c>
      <c r="C63" s="1">
        <v>3</v>
      </c>
      <c r="D63">
        <v>6</v>
      </c>
      <c r="E63" s="3">
        <f t="shared" si="9"/>
        <v>18</v>
      </c>
      <c r="G63">
        <f t="shared" si="10"/>
        <v>6</v>
      </c>
      <c r="H63" s="3">
        <f t="shared" si="11"/>
        <v>18</v>
      </c>
    </row>
    <row r="64" spans="1:8">
      <c r="E64" s="3"/>
      <c r="H64" s="3"/>
    </row>
    <row r="68" spans="5:8">
      <c r="E68" s="3">
        <f>SUM(E3:E67)</f>
        <v>1181.7</v>
      </c>
      <c r="H68" s="3">
        <f>SUM(H3:H67)</f>
        <v>1181.7</v>
      </c>
    </row>
  </sheetData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42"/>
  <sheetViews>
    <sheetView zoomScale="150" workbookViewId="0">
      <selection activeCell="E39" sqref="E39"/>
    </sheetView>
  </sheetViews>
  <sheetFormatPr baseColWidth="10" defaultRowHeight="13"/>
  <sheetData>
    <row r="1" spans="1:8">
      <c r="A1" t="s">
        <v>17</v>
      </c>
      <c r="C1" s="1"/>
      <c r="D1" s="2">
        <v>41217</v>
      </c>
    </row>
    <row r="2" spans="1:8">
      <c r="A2" s="5"/>
      <c r="B2" s="5" t="s">
        <v>37</v>
      </c>
      <c r="C2" s="6" t="s">
        <v>38</v>
      </c>
      <c r="D2" s="5" t="s">
        <v>34</v>
      </c>
      <c r="E2" s="5" t="s">
        <v>39</v>
      </c>
      <c r="F2" s="5" t="s">
        <v>40</v>
      </c>
      <c r="G2" s="5" t="s">
        <v>36</v>
      </c>
      <c r="H2" s="5" t="s">
        <v>35</v>
      </c>
    </row>
    <row r="3" spans="1:8">
      <c r="A3" t="s">
        <v>84</v>
      </c>
      <c r="C3" s="1">
        <v>25</v>
      </c>
      <c r="D3">
        <v>1</v>
      </c>
      <c r="E3" s="3">
        <f>$C3*D3</f>
        <v>25</v>
      </c>
      <c r="G3">
        <f>D3-F3</f>
        <v>1</v>
      </c>
      <c r="H3" s="3">
        <f>$C3*G3</f>
        <v>25</v>
      </c>
    </row>
    <row r="4" spans="1:8">
      <c r="A4" t="s">
        <v>85</v>
      </c>
      <c r="C4" s="1">
        <v>16.5</v>
      </c>
      <c r="D4">
        <v>1</v>
      </c>
      <c r="E4" s="3">
        <f t="shared" ref="E4:E39" si="0">$C4*D4</f>
        <v>16.5</v>
      </c>
      <c r="G4">
        <f t="shared" ref="G4:G18" si="1">D4-F4</f>
        <v>1</v>
      </c>
      <c r="H4" s="3">
        <f t="shared" ref="H4:H39" si="2">$C4*G4</f>
        <v>16.5</v>
      </c>
    </row>
    <row r="5" spans="1:8">
      <c r="A5" t="s">
        <v>86</v>
      </c>
      <c r="C5" s="1">
        <v>22</v>
      </c>
      <c r="D5">
        <v>1</v>
      </c>
      <c r="E5" s="3">
        <f t="shared" si="0"/>
        <v>22</v>
      </c>
      <c r="G5">
        <f t="shared" si="1"/>
        <v>1</v>
      </c>
      <c r="H5" s="3">
        <f t="shared" si="2"/>
        <v>22</v>
      </c>
    </row>
    <row r="6" spans="1:8">
      <c r="A6" t="s">
        <v>87</v>
      </c>
      <c r="C6" s="1">
        <v>10.5</v>
      </c>
      <c r="D6">
        <v>1</v>
      </c>
      <c r="E6" s="3">
        <f t="shared" si="0"/>
        <v>10.5</v>
      </c>
      <c r="G6">
        <f t="shared" si="1"/>
        <v>1</v>
      </c>
      <c r="H6" s="3">
        <f t="shared" si="2"/>
        <v>10.5</v>
      </c>
    </row>
    <row r="7" spans="1:8">
      <c r="A7" t="s">
        <v>88</v>
      </c>
      <c r="C7" s="1">
        <v>7</v>
      </c>
      <c r="D7">
        <v>1</v>
      </c>
      <c r="E7" s="3">
        <f t="shared" si="0"/>
        <v>7</v>
      </c>
      <c r="G7">
        <f t="shared" si="1"/>
        <v>1</v>
      </c>
      <c r="H7" s="3">
        <f t="shared" si="2"/>
        <v>7</v>
      </c>
    </row>
    <row r="8" spans="1:8">
      <c r="A8" t="s">
        <v>89</v>
      </c>
      <c r="C8" s="1">
        <v>5</v>
      </c>
      <c r="D8">
        <v>2</v>
      </c>
      <c r="E8" s="3">
        <f t="shared" si="0"/>
        <v>10</v>
      </c>
      <c r="G8">
        <f t="shared" si="1"/>
        <v>2</v>
      </c>
      <c r="H8" s="3">
        <f t="shared" si="2"/>
        <v>10</v>
      </c>
    </row>
    <row r="9" spans="1:8">
      <c r="A9" t="s">
        <v>90</v>
      </c>
      <c r="C9" s="1">
        <v>8.5</v>
      </c>
      <c r="D9">
        <v>1</v>
      </c>
      <c r="E9" s="3">
        <f t="shared" si="0"/>
        <v>8.5</v>
      </c>
      <c r="G9">
        <f t="shared" si="1"/>
        <v>1</v>
      </c>
      <c r="H9" s="3">
        <f t="shared" si="2"/>
        <v>8.5</v>
      </c>
    </row>
    <row r="10" spans="1:8">
      <c r="A10" t="s">
        <v>91</v>
      </c>
      <c r="C10" s="1">
        <v>4</v>
      </c>
      <c r="D10">
        <v>1</v>
      </c>
      <c r="E10" s="3">
        <f t="shared" si="0"/>
        <v>4</v>
      </c>
      <c r="G10">
        <f t="shared" si="1"/>
        <v>1</v>
      </c>
      <c r="H10" s="3">
        <f t="shared" si="2"/>
        <v>4</v>
      </c>
    </row>
    <row r="11" spans="1:8">
      <c r="A11" t="s">
        <v>92</v>
      </c>
      <c r="C11" s="1">
        <v>13.9</v>
      </c>
      <c r="D11">
        <v>1</v>
      </c>
      <c r="E11" s="3">
        <f t="shared" si="0"/>
        <v>13.9</v>
      </c>
      <c r="G11">
        <f t="shared" si="1"/>
        <v>1</v>
      </c>
      <c r="H11" s="3">
        <f t="shared" si="2"/>
        <v>13.9</v>
      </c>
    </row>
    <row r="12" spans="1:8">
      <c r="A12" t="s">
        <v>93</v>
      </c>
      <c r="C12" s="1">
        <v>5.5</v>
      </c>
      <c r="D12">
        <v>1</v>
      </c>
      <c r="E12" s="3">
        <f t="shared" si="0"/>
        <v>5.5</v>
      </c>
      <c r="G12">
        <f t="shared" si="1"/>
        <v>1</v>
      </c>
      <c r="H12" s="3">
        <f t="shared" si="2"/>
        <v>5.5</v>
      </c>
    </row>
    <row r="13" spans="1:8">
      <c r="A13" t="s">
        <v>94</v>
      </c>
      <c r="C13" s="1">
        <v>5.5</v>
      </c>
      <c r="D13">
        <v>1</v>
      </c>
      <c r="E13" s="3">
        <f t="shared" si="0"/>
        <v>5.5</v>
      </c>
      <c r="G13">
        <f t="shared" si="1"/>
        <v>1</v>
      </c>
      <c r="H13" s="3">
        <f t="shared" si="2"/>
        <v>5.5</v>
      </c>
    </row>
    <row r="14" spans="1:8">
      <c r="A14" t="s">
        <v>95</v>
      </c>
      <c r="C14" s="1">
        <v>10</v>
      </c>
      <c r="D14">
        <v>1</v>
      </c>
      <c r="E14" s="3">
        <f t="shared" si="0"/>
        <v>10</v>
      </c>
      <c r="G14">
        <f t="shared" si="1"/>
        <v>1</v>
      </c>
      <c r="H14" s="3">
        <f t="shared" si="2"/>
        <v>10</v>
      </c>
    </row>
    <row r="15" spans="1:8">
      <c r="A15" t="s">
        <v>96</v>
      </c>
      <c r="C15" s="1">
        <v>8</v>
      </c>
      <c r="D15">
        <v>1</v>
      </c>
      <c r="E15" s="3">
        <f t="shared" si="0"/>
        <v>8</v>
      </c>
      <c r="G15">
        <f t="shared" si="1"/>
        <v>1</v>
      </c>
      <c r="H15" s="3">
        <f t="shared" si="2"/>
        <v>8</v>
      </c>
    </row>
    <row r="16" spans="1:8">
      <c r="A16" t="s">
        <v>97</v>
      </c>
      <c r="C16" s="1">
        <v>12.9</v>
      </c>
      <c r="D16">
        <v>2</v>
      </c>
      <c r="E16" s="3">
        <f t="shared" si="0"/>
        <v>25.8</v>
      </c>
      <c r="G16">
        <f t="shared" si="1"/>
        <v>2</v>
      </c>
      <c r="H16" s="3">
        <f t="shared" si="2"/>
        <v>25.8</v>
      </c>
    </row>
    <row r="17" spans="1:8">
      <c r="A17" t="s">
        <v>98</v>
      </c>
      <c r="C17" s="1">
        <v>10</v>
      </c>
      <c r="D17">
        <v>2</v>
      </c>
      <c r="E17" s="3">
        <f t="shared" si="0"/>
        <v>20</v>
      </c>
      <c r="G17">
        <f t="shared" si="1"/>
        <v>2</v>
      </c>
      <c r="H17" s="3">
        <f t="shared" si="2"/>
        <v>20</v>
      </c>
    </row>
    <row r="18" spans="1:8">
      <c r="A18" s="4">
        <v>21</v>
      </c>
      <c r="C18" s="1">
        <v>10.9</v>
      </c>
      <c r="D18">
        <v>1</v>
      </c>
      <c r="E18" s="3">
        <f t="shared" si="0"/>
        <v>10.9</v>
      </c>
      <c r="G18">
        <f t="shared" si="1"/>
        <v>1</v>
      </c>
      <c r="H18" s="3">
        <f t="shared" si="2"/>
        <v>10.9</v>
      </c>
    </row>
    <row r="19" spans="1:8">
      <c r="A19" s="4">
        <v>22</v>
      </c>
      <c r="C19" s="1">
        <v>4</v>
      </c>
      <c r="D19">
        <v>1</v>
      </c>
      <c r="E19" s="3">
        <f t="shared" si="0"/>
        <v>4</v>
      </c>
      <c r="G19">
        <f t="shared" ref="G19:G25" si="3">D19-F19</f>
        <v>1</v>
      </c>
      <c r="H19" s="3">
        <f t="shared" si="2"/>
        <v>4</v>
      </c>
    </row>
    <row r="20" spans="1:8">
      <c r="A20" s="4" t="s">
        <v>0</v>
      </c>
      <c r="C20" s="1">
        <v>1.9</v>
      </c>
      <c r="D20">
        <v>3</v>
      </c>
      <c r="E20" s="3">
        <f t="shared" si="0"/>
        <v>5.6999999999999993</v>
      </c>
      <c r="G20">
        <f t="shared" si="3"/>
        <v>3</v>
      </c>
      <c r="H20" s="3">
        <f t="shared" si="2"/>
        <v>5.6999999999999993</v>
      </c>
    </row>
    <row r="21" spans="1:8">
      <c r="A21" s="4" t="s">
        <v>1</v>
      </c>
      <c r="C21" s="1">
        <v>10.9</v>
      </c>
      <c r="D21">
        <v>3</v>
      </c>
      <c r="E21" s="3">
        <f t="shared" si="0"/>
        <v>32.700000000000003</v>
      </c>
      <c r="G21">
        <f t="shared" si="3"/>
        <v>3</v>
      </c>
      <c r="H21" s="3">
        <f t="shared" si="2"/>
        <v>32.700000000000003</v>
      </c>
    </row>
    <row r="22" spans="1:8">
      <c r="A22" s="4" t="s">
        <v>2</v>
      </c>
      <c r="C22" s="1">
        <v>1</v>
      </c>
      <c r="D22">
        <v>12</v>
      </c>
      <c r="E22" s="3">
        <f t="shared" si="0"/>
        <v>12</v>
      </c>
      <c r="G22">
        <f t="shared" si="3"/>
        <v>12</v>
      </c>
      <c r="H22" s="3">
        <f t="shared" si="2"/>
        <v>12</v>
      </c>
    </row>
    <row r="23" spans="1:8">
      <c r="A23" s="4" t="s">
        <v>3</v>
      </c>
      <c r="C23" s="1"/>
      <c r="D23">
        <v>1</v>
      </c>
      <c r="E23" s="3">
        <f t="shared" si="0"/>
        <v>0</v>
      </c>
      <c r="G23">
        <f t="shared" si="3"/>
        <v>1</v>
      </c>
      <c r="H23" s="3">
        <f t="shared" si="2"/>
        <v>0</v>
      </c>
    </row>
    <row r="24" spans="1:8">
      <c r="A24" s="4" t="s">
        <v>4</v>
      </c>
      <c r="C24" s="1">
        <v>1.5</v>
      </c>
      <c r="D24">
        <v>4</v>
      </c>
      <c r="E24" s="3">
        <f t="shared" si="0"/>
        <v>6</v>
      </c>
      <c r="G24">
        <f t="shared" si="3"/>
        <v>4</v>
      </c>
      <c r="H24" s="3">
        <f t="shared" si="2"/>
        <v>6</v>
      </c>
    </row>
    <row r="25" spans="1:8">
      <c r="A25" s="4" t="s">
        <v>5</v>
      </c>
      <c r="C25" s="1">
        <v>3</v>
      </c>
      <c r="D25">
        <v>1</v>
      </c>
      <c r="E25" s="3">
        <f t="shared" si="0"/>
        <v>3</v>
      </c>
      <c r="G25">
        <f t="shared" si="3"/>
        <v>1</v>
      </c>
      <c r="H25" s="3">
        <f t="shared" si="2"/>
        <v>3</v>
      </c>
    </row>
    <row r="26" spans="1:8">
      <c r="A26" s="4" t="s">
        <v>6</v>
      </c>
      <c r="C26" s="1">
        <v>2.9</v>
      </c>
      <c r="D26">
        <v>3</v>
      </c>
      <c r="E26" s="3">
        <f t="shared" si="0"/>
        <v>8.6999999999999993</v>
      </c>
      <c r="G26">
        <f t="shared" ref="G26:G30" si="4">D26-F26</f>
        <v>3</v>
      </c>
      <c r="H26" s="3">
        <f t="shared" si="2"/>
        <v>8.6999999999999993</v>
      </c>
    </row>
    <row r="27" spans="1:8">
      <c r="A27" s="4" t="s">
        <v>7</v>
      </c>
      <c r="C27" s="1">
        <v>4</v>
      </c>
      <c r="D27">
        <v>1</v>
      </c>
      <c r="E27" s="3">
        <f t="shared" si="0"/>
        <v>4</v>
      </c>
      <c r="G27">
        <f t="shared" si="4"/>
        <v>1</v>
      </c>
      <c r="H27" s="3">
        <f t="shared" si="2"/>
        <v>4</v>
      </c>
    </row>
    <row r="28" spans="1:8">
      <c r="A28" s="4" t="s">
        <v>8</v>
      </c>
      <c r="C28" s="1">
        <v>2.5</v>
      </c>
      <c r="D28">
        <v>1</v>
      </c>
      <c r="E28" s="3">
        <f t="shared" si="0"/>
        <v>2.5</v>
      </c>
      <c r="G28">
        <f t="shared" si="4"/>
        <v>1</v>
      </c>
      <c r="H28" s="3">
        <f t="shared" si="2"/>
        <v>2.5</v>
      </c>
    </row>
    <row r="29" spans="1:8">
      <c r="A29" s="4" t="s">
        <v>9</v>
      </c>
      <c r="C29" s="1">
        <v>1.9</v>
      </c>
      <c r="D29">
        <v>1</v>
      </c>
      <c r="E29" s="3">
        <f t="shared" si="0"/>
        <v>1.9</v>
      </c>
      <c r="G29">
        <f t="shared" si="4"/>
        <v>1</v>
      </c>
      <c r="H29" s="3">
        <f t="shared" si="2"/>
        <v>1.9</v>
      </c>
    </row>
    <row r="30" spans="1:8">
      <c r="A30" s="4" t="s">
        <v>10</v>
      </c>
      <c r="C30" s="1">
        <v>2</v>
      </c>
      <c r="D30">
        <v>4</v>
      </c>
      <c r="E30" s="3">
        <f t="shared" si="0"/>
        <v>8</v>
      </c>
      <c r="G30">
        <f t="shared" si="4"/>
        <v>4</v>
      </c>
      <c r="H30" s="3">
        <f t="shared" si="2"/>
        <v>8</v>
      </c>
    </row>
    <row r="31" spans="1:8">
      <c r="A31" s="4" t="s">
        <v>11</v>
      </c>
      <c r="C31" s="1">
        <v>3.5</v>
      </c>
      <c r="D31">
        <v>3</v>
      </c>
      <c r="E31" s="3">
        <f t="shared" si="0"/>
        <v>10.5</v>
      </c>
      <c r="G31">
        <f t="shared" ref="G31:G39" si="5">D31-F31</f>
        <v>3</v>
      </c>
      <c r="H31" s="3">
        <f t="shared" si="2"/>
        <v>10.5</v>
      </c>
    </row>
    <row r="32" spans="1:8">
      <c r="A32" s="4" t="s">
        <v>12</v>
      </c>
      <c r="C32" s="1">
        <v>1.9</v>
      </c>
      <c r="D32">
        <v>2</v>
      </c>
      <c r="E32" s="3">
        <f t="shared" si="0"/>
        <v>3.8</v>
      </c>
      <c r="G32">
        <f t="shared" si="5"/>
        <v>2</v>
      </c>
      <c r="H32" s="3">
        <f t="shared" si="2"/>
        <v>3.8</v>
      </c>
    </row>
    <row r="33" spans="1:8">
      <c r="A33" s="4" t="s">
        <v>13</v>
      </c>
      <c r="C33" s="1">
        <v>5</v>
      </c>
      <c r="D33">
        <v>1</v>
      </c>
      <c r="E33" s="3">
        <f t="shared" si="0"/>
        <v>5</v>
      </c>
      <c r="G33">
        <f t="shared" si="5"/>
        <v>1</v>
      </c>
      <c r="H33" s="3">
        <f t="shared" si="2"/>
        <v>5</v>
      </c>
    </row>
    <row r="34" spans="1:8">
      <c r="A34" s="4" t="s">
        <v>14</v>
      </c>
      <c r="C34" s="1">
        <v>2.5</v>
      </c>
      <c r="D34">
        <v>1</v>
      </c>
      <c r="E34" s="3">
        <f t="shared" si="0"/>
        <v>2.5</v>
      </c>
      <c r="G34">
        <f t="shared" si="5"/>
        <v>1</v>
      </c>
      <c r="H34" s="3">
        <f t="shared" si="2"/>
        <v>2.5</v>
      </c>
    </row>
    <row r="35" spans="1:8">
      <c r="A35" s="4" t="s">
        <v>15</v>
      </c>
      <c r="C35" s="1">
        <v>1.5</v>
      </c>
      <c r="D35">
        <v>3</v>
      </c>
      <c r="E35" s="3">
        <f t="shared" si="0"/>
        <v>4.5</v>
      </c>
      <c r="G35">
        <f t="shared" si="5"/>
        <v>3</v>
      </c>
      <c r="H35" s="3">
        <f t="shared" si="2"/>
        <v>4.5</v>
      </c>
    </row>
    <row r="36" spans="1:8">
      <c r="A36" s="4" t="s">
        <v>16</v>
      </c>
      <c r="C36" s="1">
        <v>2</v>
      </c>
      <c r="D36">
        <v>1</v>
      </c>
      <c r="E36" s="3">
        <f t="shared" si="0"/>
        <v>2</v>
      </c>
      <c r="G36">
        <f t="shared" si="5"/>
        <v>1</v>
      </c>
      <c r="H36" s="3">
        <f t="shared" si="2"/>
        <v>2</v>
      </c>
    </row>
    <row r="37" spans="1:8">
      <c r="A37" s="4" t="s">
        <v>52</v>
      </c>
      <c r="C37" s="1">
        <v>1.9</v>
      </c>
      <c r="D37">
        <v>2</v>
      </c>
      <c r="E37" s="3">
        <f t="shared" si="0"/>
        <v>3.8</v>
      </c>
      <c r="G37">
        <f t="shared" si="5"/>
        <v>2</v>
      </c>
      <c r="H37" s="3">
        <f t="shared" si="2"/>
        <v>3.8</v>
      </c>
    </row>
    <row r="38" spans="1:8">
      <c r="A38" s="4" t="s">
        <v>64</v>
      </c>
      <c r="C38" s="1">
        <v>2.9</v>
      </c>
      <c r="D38">
        <v>1</v>
      </c>
      <c r="E38" s="3">
        <f t="shared" si="0"/>
        <v>2.9</v>
      </c>
      <c r="G38">
        <f t="shared" si="5"/>
        <v>1</v>
      </c>
      <c r="H38" s="3">
        <f t="shared" si="2"/>
        <v>2.9</v>
      </c>
    </row>
    <row r="39" spans="1:8">
      <c r="A39" s="4" t="s">
        <v>65</v>
      </c>
      <c r="C39" s="1">
        <v>12</v>
      </c>
      <c r="D39">
        <v>5</v>
      </c>
      <c r="E39" s="3">
        <f t="shared" si="0"/>
        <v>60</v>
      </c>
      <c r="G39">
        <f t="shared" si="5"/>
        <v>5</v>
      </c>
      <c r="H39" s="3">
        <f t="shared" si="2"/>
        <v>60</v>
      </c>
    </row>
    <row r="40" spans="1:8">
      <c r="A40" s="4"/>
      <c r="C40" s="1"/>
      <c r="E40" s="3"/>
      <c r="H40" s="3"/>
    </row>
    <row r="42" spans="1:8">
      <c r="E42" s="3">
        <f>SUM(E3:E41)</f>
        <v>386.59999999999997</v>
      </c>
      <c r="H42" s="3">
        <f>SUM(H3:H41)</f>
        <v>386.59999999999997</v>
      </c>
    </row>
  </sheetData>
  <phoneticPr fontId="1" type="noConversion"/>
  <pageMargins left="0.75" right="0.75" top="1" bottom="1" header="0.5" footer="0.5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kender thijssen</dc:creator>
  <cp:lastModifiedBy>kender thijssen</cp:lastModifiedBy>
  <cp:lastPrinted>2016-11-19T20:33:13Z</cp:lastPrinted>
  <dcterms:created xsi:type="dcterms:W3CDTF">2016-11-13T12:42:52Z</dcterms:created>
  <dcterms:modified xsi:type="dcterms:W3CDTF">2016-12-03T17:41:09Z</dcterms:modified>
</cp:coreProperties>
</file>