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" yWindow="-80" windowWidth="21060" windowHeight="13760" tabRatio="500" activeTab="1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" i="1"/>
  <c r="F5"/>
  <c r="D6"/>
  <c r="F6"/>
  <c r="F8"/>
  <c r="F9"/>
  <c r="F11"/>
  <c r="F12"/>
  <c r="F14"/>
  <c r="F17"/>
  <c r="F18"/>
  <c r="F20"/>
  <c r="G14"/>
  <c r="G12"/>
  <c r="G8"/>
  <c r="B9" i="2"/>
  <c r="C9"/>
  <c r="D9"/>
  <c r="F9"/>
</calcChain>
</file>

<file path=xl/sharedStrings.xml><?xml version="1.0" encoding="utf-8"?>
<sst xmlns="http://schemas.openxmlformats.org/spreadsheetml/2006/main" count="24" uniqueCount="22">
  <si>
    <t>SdT biz model</t>
    <phoneticPr fontId="2" type="noConversion"/>
  </si>
  <si>
    <t>advertising</t>
    <phoneticPr fontId="2" type="noConversion"/>
  </si>
  <si>
    <t>monthly</t>
    <phoneticPr fontId="2" type="noConversion"/>
  </si>
  <si>
    <t>quarterly</t>
    <phoneticPr fontId="2" type="noConversion"/>
  </si>
  <si>
    <t>yearly</t>
    <phoneticPr fontId="2" type="noConversion"/>
  </si>
  <si>
    <t>sponsors</t>
    <phoneticPr fontId="2" type="noConversion"/>
  </si>
  <si>
    <t>immo</t>
    <phoneticPr fontId="2" type="noConversion"/>
  </si>
  <si>
    <t>Gros sales</t>
    <phoneticPr fontId="2" type="noConversion"/>
  </si>
  <si>
    <t>Taxes</t>
    <phoneticPr fontId="2" type="noConversion"/>
  </si>
  <si>
    <t>Net</t>
    <phoneticPr fontId="2" type="noConversion"/>
  </si>
  <si>
    <t>vip cards</t>
    <phoneticPr fontId="2" type="noConversion"/>
  </si>
  <si>
    <t>publicity</t>
    <phoneticPr fontId="2" type="noConversion"/>
  </si>
  <si>
    <t>profit</t>
    <phoneticPr fontId="2" type="noConversion"/>
  </si>
  <si>
    <t>Total profit</t>
    <phoneticPr fontId="2" type="noConversion"/>
  </si>
  <si>
    <t xml:space="preserve"> </t>
    <phoneticPr fontId="2" type="noConversion"/>
  </si>
  <si>
    <t>Sponsorship SdT</t>
    <phoneticPr fontId="2" type="noConversion"/>
  </si>
  <si>
    <t>per month</t>
    <phoneticPr fontId="2" type="noConversion"/>
  </si>
  <si>
    <t>per trimester</t>
    <phoneticPr fontId="2" type="noConversion"/>
  </si>
  <si>
    <t>per year</t>
    <phoneticPr fontId="2" type="noConversion"/>
  </si>
  <si>
    <t>page</t>
    <phoneticPr fontId="2" type="noConversion"/>
  </si>
  <si>
    <t>featured</t>
    <phoneticPr fontId="2" type="noConversion"/>
  </si>
  <si>
    <t>number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</si>
</sst>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&quot;€&quot;#,##0.00;[Red]&quot;€&quot;#,##0.00"/>
    <numFmt numFmtId="165" formatCode="#,##0.00\ [$€-813];[Red]#,##0.00\ [$€-813]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0"/>
  <sheetViews>
    <sheetView zoomScale="150" workbookViewId="0">
      <selection activeCell="B8" sqref="B8"/>
    </sheetView>
  </sheetViews>
  <sheetFormatPr baseColWidth="10" defaultRowHeight="13"/>
  <cols>
    <col min="1" max="1" width="12.140625" bestFit="1" customWidth="1"/>
    <col min="6" max="6" width="12.42578125" bestFit="1" customWidth="1"/>
    <col min="7" max="7" width="10.7109375" style="2"/>
  </cols>
  <sheetData>
    <row r="1" spans="1:7">
      <c r="A1" t="s">
        <v>0</v>
      </c>
    </row>
    <row r="3" spans="1:7">
      <c r="A3" t="s">
        <v>1</v>
      </c>
      <c r="D3" t="s">
        <v>2</v>
      </c>
      <c r="E3" t="s">
        <v>3</v>
      </c>
      <c r="F3" t="s">
        <v>4</v>
      </c>
    </row>
    <row r="4" spans="1:7">
      <c r="A4" t="s">
        <v>5</v>
      </c>
      <c r="B4">
        <v>250</v>
      </c>
      <c r="C4" s="1">
        <v>100</v>
      </c>
      <c r="D4" s="1"/>
      <c r="E4" s="1"/>
      <c r="F4" s="1">
        <f>B4*C4</f>
        <v>25000</v>
      </c>
    </row>
    <row r="5" spans="1:7">
      <c r="A5" t="s">
        <v>6</v>
      </c>
      <c r="B5">
        <v>9</v>
      </c>
      <c r="C5" s="1">
        <v>175</v>
      </c>
      <c r="D5" s="1"/>
      <c r="E5" s="1"/>
      <c r="F5" s="1">
        <f>B5*C5</f>
        <v>1575</v>
      </c>
    </row>
    <row r="6" spans="1:7">
      <c r="B6">
        <v>9</v>
      </c>
      <c r="C6" s="1">
        <v>35</v>
      </c>
      <c r="D6" s="1">
        <f>B6*C6</f>
        <v>315</v>
      </c>
      <c r="E6" s="1"/>
      <c r="F6" s="1">
        <f>D6*12</f>
        <v>3780</v>
      </c>
    </row>
    <row r="7" spans="1:7">
      <c r="C7" s="1"/>
      <c r="D7" s="1"/>
      <c r="E7" s="1"/>
      <c r="F7" s="1"/>
    </row>
    <row r="8" spans="1:7">
      <c r="A8" t="s">
        <v>7</v>
      </c>
      <c r="F8" s="1">
        <f>SUM(F4:F7)</f>
        <v>30355</v>
      </c>
      <c r="G8" s="2">
        <f>F8/F8</f>
        <v>1</v>
      </c>
    </row>
    <row r="9" spans="1:7">
      <c r="A9" t="s">
        <v>8</v>
      </c>
      <c r="F9" s="1">
        <f>-(F8*0.25)</f>
        <v>-7588.75</v>
      </c>
    </row>
    <row r="10" spans="1:7">
      <c r="F10" s="1"/>
    </row>
    <row r="11" spans="1:7">
      <c r="A11" t="s">
        <v>9</v>
      </c>
      <c r="F11" s="1">
        <f>SUM(F8:F10)</f>
        <v>22766.25</v>
      </c>
    </row>
    <row r="12" spans="1:7">
      <c r="A12" t="s">
        <v>11</v>
      </c>
      <c r="F12" s="1">
        <f>-(F11*0.5)</f>
        <v>-11383.125</v>
      </c>
      <c r="G12" s="2">
        <f>-(F12/F8)</f>
        <v>0.375</v>
      </c>
    </row>
    <row r="13" spans="1:7">
      <c r="F13" s="1"/>
    </row>
    <row r="14" spans="1:7" s="3" customFormat="1">
      <c r="A14" s="3" t="s">
        <v>12</v>
      </c>
      <c r="F14" s="4">
        <f>SUM(F11:F13)</f>
        <v>11383.125</v>
      </c>
      <c r="G14" s="5">
        <f>F14/F8</f>
        <v>0.375</v>
      </c>
    </row>
    <row r="15" spans="1:7">
      <c r="F15" s="1"/>
    </row>
    <row r="16" spans="1:7">
      <c r="F16" s="1"/>
    </row>
    <row r="17" spans="1:7">
      <c r="A17" t="s">
        <v>10</v>
      </c>
      <c r="B17">
        <v>500</v>
      </c>
      <c r="C17" s="1">
        <v>15</v>
      </c>
      <c r="F17" s="1">
        <f>B17*C17</f>
        <v>7500</v>
      </c>
    </row>
    <row r="18" spans="1:7">
      <c r="A18" t="s">
        <v>10</v>
      </c>
      <c r="B18">
        <v>250</v>
      </c>
      <c r="C18" s="1">
        <v>25</v>
      </c>
      <c r="F18" s="1">
        <f>B18*C18</f>
        <v>6250</v>
      </c>
    </row>
    <row r="19" spans="1:7">
      <c r="B19" t="s">
        <v>14</v>
      </c>
    </row>
    <row r="20" spans="1:7" s="6" customFormat="1" ht="16">
      <c r="A20" s="6" t="s">
        <v>13</v>
      </c>
      <c r="F20" s="7">
        <f>SUM(F14:F19)</f>
        <v>25133.125</v>
      </c>
      <c r="G20" s="8"/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"/>
  <sheetViews>
    <sheetView tabSelected="1" workbookViewId="0">
      <selection activeCell="A13" sqref="A13"/>
    </sheetView>
  </sheetViews>
  <sheetFormatPr baseColWidth="10" defaultRowHeight="13"/>
  <cols>
    <col min="5" max="5" width="6.42578125" customWidth="1"/>
    <col min="6" max="6" width="13" bestFit="1" customWidth="1"/>
  </cols>
  <sheetData>
    <row r="1" spans="1:6">
      <c r="A1" t="s">
        <v>15</v>
      </c>
    </row>
    <row r="3" spans="1:6">
      <c r="B3" s="9" t="s">
        <v>19</v>
      </c>
      <c r="C3" s="9" t="s">
        <v>20</v>
      </c>
      <c r="D3" s="9" t="s">
        <v>6</v>
      </c>
    </row>
    <row r="4" spans="1:6">
      <c r="A4" t="s">
        <v>21</v>
      </c>
      <c r="B4">
        <v>200</v>
      </c>
      <c r="C4">
        <v>16</v>
      </c>
      <c r="D4">
        <v>10</v>
      </c>
    </row>
    <row r="5" spans="1:6">
      <c r="A5" t="s">
        <v>16</v>
      </c>
      <c r="B5" s="10"/>
      <c r="C5" s="10">
        <v>50</v>
      </c>
      <c r="D5" s="10"/>
    </row>
    <row r="6" spans="1:6">
      <c r="A6" t="s">
        <v>17</v>
      </c>
      <c r="B6" s="10"/>
      <c r="C6" s="10"/>
      <c r="D6" s="10">
        <v>50</v>
      </c>
    </row>
    <row r="7" spans="1:6">
      <c r="A7" t="s">
        <v>18</v>
      </c>
      <c r="B7" s="10">
        <v>100</v>
      </c>
      <c r="C7" s="10"/>
      <c r="D7" s="10">
        <v>150</v>
      </c>
    </row>
    <row r="8" spans="1:6">
      <c r="B8" s="10"/>
      <c r="C8" s="10"/>
      <c r="D8" s="10"/>
    </row>
    <row r="9" spans="1:6" ht="16">
      <c r="B9" s="10">
        <f>B4*B7</f>
        <v>20000</v>
      </c>
      <c r="C9" s="10">
        <f>C4*C5*12</f>
        <v>9600</v>
      </c>
      <c r="D9" s="10">
        <f>(D4*D7)+(D4*D6*4)</f>
        <v>3500</v>
      </c>
      <c r="F9" s="11">
        <f>SUM(B9:E9)</f>
        <v>33100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kender thijssen</dc:creator>
  <cp:lastModifiedBy>kender thijssen</cp:lastModifiedBy>
  <dcterms:created xsi:type="dcterms:W3CDTF">2017-12-22T23:32:40Z</dcterms:created>
  <dcterms:modified xsi:type="dcterms:W3CDTF">2018-01-23T11:25:37Z</dcterms:modified>
</cp:coreProperties>
</file>