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800" tabRatio="500"/>
  </bookViews>
  <sheets>
    <sheet name="market" sheetId="1" r:id="rId1"/>
  </sheets>
  <externalReferences>
    <externalReference r:id="rId2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" i="1"/>
  <c r="AG4"/>
  <c r="C5"/>
  <c r="AG5"/>
  <c r="C6"/>
  <c r="AG6"/>
  <c r="C7"/>
  <c r="AG7"/>
  <c r="C9"/>
  <c r="AG9"/>
  <c r="C10"/>
  <c r="AG10"/>
  <c r="C11"/>
  <c r="AG11"/>
  <c r="C12"/>
  <c r="AG12"/>
  <c r="C13"/>
  <c r="AG13"/>
  <c r="C14"/>
  <c r="AG14"/>
  <c r="C16"/>
  <c r="AG16"/>
  <c r="C17"/>
  <c r="AG17"/>
  <c r="C18"/>
  <c r="AG18"/>
  <c r="C19"/>
  <c r="AG19"/>
  <c r="C20"/>
  <c r="AG20"/>
  <c r="C21"/>
  <c r="AG21"/>
  <c r="AG22"/>
  <c r="B23"/>
  <c r="C23"/>
  <c r="AG23"/>
  <c r="B24"/>
  <c r="C24"/>
  <c r="AG24"/>
  <c r="B25"/>
  <c r="C25"/>
  <c r="AG25"/>
  <c r="B26"/>
  <c r="C26"/>
  <c r="AG26"/>
  <c r="B27"/>
  <c r="C27"/>
  <c r="AG27"/>
  <c r="B28"/>
  <c r="C28"/>
  <c r="AG28"/>
  <c r="AG29"/>
  <c r="B32"/>
  <c r="C32"/>
  <c r="AG32"/>
  <c r="B33"/>
  <c r="C33"/>
  <c r="AG33"/>
  <c r="B34"/>
  <c r="C34"/>
  <c r="AG34"/>
  <c r="B35"/>
  <c r="C35"/>
  <c r="AG35"/>
  <c r="B36"/>
  <c r="C36"/>
  <c r="AG36"/>
  <c r="B37"/>
  <c r="C37"/>
  <c r="AG37"/>
  <c r="B38"/>
  <c r="C38"/>
  <c r="AG38"/>
  <c r="B39"/>
  <c r="C39"/>
  <c r="AG39"/>
  <c r="B40"/>
  <c r="C40"/>
  <c r="AG40"/>
  <c r="B41"/>
  <c r="C41"/>
  <c r="AG41"/>
  <c r="B42"/>
  <c r="C42"/>
  <c r="AG42"/>
  <c r="AG43"/>
  <c r="C44"/>
  <c r="AG44"/>
  <c r="C45"/>
  <c r="AG45"/>
  <c r="AG46"/>
  <c r="B47"/>
  <c r="C47"/>
  <c r="AG47"/>
  <c r="B48"/>
  <c r="C48"/>
  <c r="AG48"/>
  <c r="B49"/>
  <c r="C49"/>
  <c r="AG49"/>
  <c r="C52"/>
  <c r="AG52"/>
  <c r="C53"/>
  <c r="AG53"/>
  <c r="C55"/>
  <c r="AG55"/>
  <c r="B57"/>
  <c r="C57"/>
  <c r="AG57"/>
  <c r="B58"/>
  <c r="C58"/>
  <c r="AG58"/>
  <c r="B59"/>
  <c r="C59"/>
  <c r="AG59"/>
  <c r="B60"/>
  <c r="C60"/>
  <c r="AG60"/>
  <c r="B61"/>
  <c r="C61"/>
  <c r="AG61"/>
  <c r="B62"/>
  <c r="C62"/>
  <c r="AG62"/>
  <c r="B63"/>
  <c r="C63"/>
  <c r="AG63"/>
  <c r="B64"/>
  <c r="C64"/>
  <c r="AG64"/>
  <c r="AG65"/>
  <c r="C67"/>
  <c r="AG67"/>
  <c r="C68"/>
  <c r="AG68"/>
  <c r="C71"/>
  <c r="AG71"/>
  <c r="C72"/>
  <c r="AG72"/>
  <c r="C73"/>
  <c r="AG73"/>
  <c r="C74"/>
  <c r="AG74"/>
  <c r="B75"/>
  <c r="C75"/>
  <c r="AG75"/>
  <c r="B76"/>
  <c r="C76"/>
  <c r="AG76"/>
  <c r="B77"/>
  <c r="C77"/>
  <c r="AG77"/>
  <c r="B78"/>
  <c r="C78"/>
  <c r="AG78"/>
  <c r="B79"/>
  <c r="C79"/>
  <c r="AG79"/>
  <c r="B80"/>
  <c r="C80"/>
  <c r="AG80"/>
  <c r="B81"/>
  <c r="C81"/>
  <c r="AG81"/>
  <c r="AG82"/>
  <c r="C84"/>
  <c r="AG84"/>
  <c r="C85"/>
  <c r="AG85"/>
  <c r="C86"/>
  <c r="AG86"/>
  <c r="C87"/>
  <c r="AG87"/>
  <c r="C88"/>
  <c r="AG88"/>
  <c r="C89"/>
  <c r="AG89"/>
  <c r="C90"/>
  <c r="AG90"/>
  <c r="C91"/>
  <c r="AG91"/>
  <c r="C92"/>
  <c r="AG92"/>
  <c r="C93"/>
  <c r="AG93"/>
  <c r="C94"/>
  <c r="AG94"/>
  <c r="C95"/>
  <c r="AG95"/>
  <c r="C96"/>
  <c r="AG96"/>
  <c r="C97"/>
  <c r="AG97"/>
  <c r="C98"/>
  <c r="AG98"/>
  <c r="C99"/>
  <c r="AG99"/>
  <c r="C101"/>
  <c r="AG101"/>
  <c r="C102"/>
  <c r="AG102"/>
  <c r="C103"/>
  <c r="AG103"/>
  <c r="C104"/>
  <c r="AG104"/>
  <c r="C105"/>
  <c r="AG105"/>
  <c r="C106"/>
  <c r="AG106"/>
  <c r="C107"/>
  <c r="AG107"/>
  <c r="C108"/>
  <c r="AG108"/>
  <c r="C109"/>
  <c r="AG109"/>
  <c r="C110"/>
  <c r="AG110"/>
  <c r="C111"/>
  <c r="AG111"/>
  <c r="C112"/>
  <c r="AG112"/>
  <c r="C114"/>
  <c r="AG114"/>
  <c r="B116"/>
  <c r="C116"/>
  <c r="AG116"/>
  <c r="B117"/>
  <c r="C117"/>
  <c r="AG117"/>
  <c r="AG118"/>
  <c r="B119"/>
  <c r="C119"/>
  <c r="AG119"/>
  <c r="B120"/>
  <c r="C120"/>
  <c r="AG120"/>
  <c r="AG121"/>
  <c r="AG122"/>
  <c r="B123"/>
  <c r="C123"/>
  <c r="AG123"/>
  <c r="B124"/>
  <c r="C124"/>
  <c r="AG124"/>
  <c r="B125"/>
  <c r="C125"/>
  <c r="AG125"/>
  <c r="B126"/>
  <c r="C126"/>
  <c r="AG126"/>
  <c r="B127"/>
  <c r="C127"/>
  <c r="AG127"/>
  <c r="B128"/>
  <c r="C128"/>
  <c r="AG128"/>
  <c r="B129"/>
  <c r="C129"/>
  <c r="AG129"/>
  <c r="B130"/>
  <c r="C130"/>
  <c r="AG130"/>
  <c r="B131"/>
  <c r="C131"/>
  <c r="AG131"/>
  <c r="B132"/>
  <c r="C132"/>
  <c r="AG132"/>
  <c r="B133"/>
  <c r="C133"/>
  <c r="AG133"/>
  <c r="B134"/>
  <c r="C134"/>
  <c r="AG134"/>
  <c r="B135"/>
  <c r="C135"/>
  <c r="AG135"/>
  <c r="AG136"/>
  <c r="AG137"/>
  <c r="C139"/>
  <c r="AG139"/>
  <c r="AG142"/>
  <c r="AF4"/>
  <c r="AF5"/>
  <c r="AF6"/>
  <c r="AF7"/>
  <c r="AF9"/>
  <c r="AF10"/>
  <c r="AF11"/>
  <c r="AF12"/>
  <c r="AF13"/>
  <c r="AF14"/>
  <c r="AF16"/>
  <c r="AF17"/>
  <c r="AF18"/>
  <c r="AF19"/>
  <c r="AF20"/>
  <c r="AF21"/>
  <c r="AF22"/>
  <c r="AF23"/>
  <c r="AF24"/>
  <c r="AF25"/>
  <c r="AF26"/>
  <c r="AF27"/>
  <c r="AF28"/>
  <c r="AF29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2"/>
  <c r="AF53"/>
  <c r="AF55"/>
  <c r="AF57"/>
  <c r="AF58"/>
  <c r="AF59"/>
  <c r="AF60"/>
  <c r="AF61"/>
  <c r="AF62"/>
  <c r="AF63"/>
  <c r="AF64"/>
  <c r="AF65"/>
  <c r="AF67"/>
  <c r="AF68"/>
  <c r="AF71"/>
  <c r="AF72"/>
  <c r="AF73"/>
  <c r="AF74"/>
  <c r="AF75"/>
  <c r="AF76"/>
  <c r="AF77"/>
  <c r="AF78"/>
  <c r="AF79"/>
  <c r="AF80"/>
  <c r="AF81"/>
  <c r="AF82"/>
  <c r="AF84"/>
  <c r="AF85"/>
  <c r="AF86"/>
  <c r="AF87"/>
  <c r="AF88"/>
  <c r="AF89"/>
  <c r="AF90"/>
  <c r="AF91"/>
  <c r="AF92"/>
  <c r="AF93"/>
  <c r="AF94"/>
  <c r="AF95"/>
  <c r="AF96"/>
  <c r="AF97"/>
  <c r="AF98"/>
  <c r="AF99"/>
  <c r="AF101"/>
  <c r="AF102"/>
  <c r="AF103"/>
  <c r="AF104"/>
  <c r="AF105"/>
  <c r="AF106"/>
  <c r="AF107"/>
  <c r="AF108"/>
  <c r="AF109"/>
  <c r="AF110"/>
  <c r="AF111"/>
  <c r="AF112"/>
  <c r="AF114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9"/>
  <c r="AF142"/>
  <c r="AG143"/>
  <c r="AD4"/>
  <c r="AD5"/>
  <c r="AD6"/>
  <c r="AD7"/>
  <c r="AD9"/>
  <c r="AD10"/>
  <c r="AD11"/>
  <c r="AD12"/>
  <c r="AD13"/>
  <c r="AD14"/>
  <c r="AD16"/>
  <c r="AD17"/>
  <c r="AD18"/>
  <c r="AD19"/>
  <c r="AD20"/>
  <c r="AD21"/>
  <c r="AD22"/>
  <c r="AD23"/>
  <c r="AD24"/>
  <c r="AD25"/>
  <c r="AD26"/>
  <c r="AD27"/>
  <c r="AD28"/>
  <c r="AD29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2"/>
  <c r="AD53"/>
  <c r="AD55"/>
  <c r="AD57"/>
  <c r="AD58"/>
  <c r="AD59"/>
  <c r="AD60"/>
  <c r="AD61"/>
  <c r="AD62"/>
  <c r="AD63"/>
  <c r="AD64"/>
  <c r="AD65"/>
  <c r="AD67"/>
  <c r="AD68"/>
  <c r="AD71"/>
  <c r="AD72"/>
  <c r="AD73"/>
  <c r="AD74"/>
  <c r="AD75"/>
  <c r="AD76"/>
  <c r="AD77"/>
  <c r="AD78"/>
  <c r="AD79"/>
  <c r="AD80"/>
  <c r="AD81"/>
  <c r="AD82"/>
  <c r="AD84"/>
  <c r="AD85"/>
  <c r="AD86"/>
  <c r="AD87"/>
  <c r="AD88"/>
  <c r="AD89"/>
  <c r="AD90"/>
  <c r="AD91"/>
  <c r="AD92"/>
  <c r="AD93"/>
  <c r="AD94"/>
  <c r="AD95"/>
  <c r="AD96"/>
  <c r="AD97"/>
  <c r="AD98"/>
  <c r="AD99"/>
  <c r="AD101"/>
  <c r="AD102"/>
  <c r="AD103"/>
  <c r="AD104"/>
  <c r="AD105"/>
  <c r="AD106"/>
  <c r="AD107"/>
  <c r="AD108"/>
  <c r="AD109"/>
  <c r="AD110"/>
  <c r="AD111"/>
  <c r="AD112"/>
  <c r="AD114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9"/>
  <c r="AD142"/>
  <c r="AC4"/>
  <c r="AC5"/>
  <c r="AC6"/>
  <c r="AC7"/>
  <c r="AC9"/>
  <c r="AC10"/>
  <c r="AC11"/>
  <c r="AC12"/>
  <c r="AC13"/>
  <c r="AC14"/>
  <c r="AC16"/>
  <c r="AC17"/>
  <c r="AC18"/>
  <c r="AC19"/>
  <c r="AC20"/>
  <c r="AC21"/>
  <c r="AC22"/>
  <c r="AC23"/>
  <c r="AC24"/>
  <c r="AC25"/>
  <c r="AC26"/>
  <c r="AC27"/>
  <c r="AC28"/>
  <c r="AC29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2"/>
  <c r="AC53"/>
  <c r="AC55"/>
  <c r="AC57"/>
  <c r="AC58"/>
  <c r="AC59"/>
  <c r="AC60"/>
  <c r="AC61"/>
  <c r="AC62"/>
  <c r="AC63"/>
  <c r="AC64"/>
  <c r="AC65"/>
  <c r="AC67"/>
  <c r="AC68"/>
  <c r="AC71"/>
  <c r="AC72"/>
  <c r="AC73"/>
  <c r="AC74"/>
  <c r="AC75"/>
  <c r="AC76"/>
  <c r="AC77"/>
  <c r="AC78"/>
  <c r="AC79"/>
  <c r="AC80"/>
  <c r="AC81"/>
  <c r="AC82"/>
  <c r="AC84"/>
  <c r="AC85"/>
  <c r="AC86"/>
  <c r="AC87"/>
  <c r="AC88"/>
  <c r="AC89"/>
  <c r="AC90"/>
  <c r="AC91"/>
  <c r="AC92"/>
  <c r="AC93"/>
  <c r="AC94"/>
  <c r="AC95"/>
  <c r="AC96"/>
  <c r="AC97"/>
  <c r="AC98"/>
  <c r="AC99"/>
  <c r="AC101"/>
  <c r="AC102"/>
  <c r="AC103"/>
  <c r="AC104"/>
  <c r="AC105"/>
  <c r="AC106"/>
  <c r="AC107"/>
  <c r="AC108"/>
  <c r="AC109"/>
  <c r="AC110"/>
  <c r="AC111"/>
  <c r="AC112"/>
  <c r="AC114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9"/>
  <c r="AC142"/>
  <c r="AD143"/>
  <c r="AA4"/>
  <c r="AA5"/>
  <c r="AA6"/>
  <c r="AA7"/>
  <c r="AA9"/>
  <c r="AA10"/>
  <c r="AA11"/>
  <c r="AA12"/>
  <c r="AA13"/>
  <c r="AA14"/>
  <c r="AA16"/>
  <c r="AA17"/>
  <c r="AA18"/>
  <c r="AA19"/>
  <c r="AA20"/>
  <c r="AA21"/>
  <c r="AA22"/>
  <c r="AA23"/>
  <c r="AA24"/>
  <c r="AA25"/>
  <c r="AA26"/>
  <c r="AA27"/>
  <c r="AA28"/>
  <c r="AA29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2"/>
  <c r="AA53"/>
  <c r="AA55"/>
  <c r="AA57"/>
  <c r="AA58"/>
  <c r="AA59"/>
  <c r="AA60"/>
  <c r="AA61"/>
  <c r="AA62"/>
  <c r="AA63"/>
  <c r="AA64"/>
  <c r="AA65"/>
  <c r="AA67"/>
  <c r="AA68"/>
  <c r="AA71"/>
  <c r="AA72"/>
  <c r="AA73"/>
  <c r="AA74"/>
  <c r="AA75"/>
  <c r="AA76"/>
  <c r="AA77"/>
  <c r="AA78"/>
  <c r="AA79"/>
  <c r="AA80"/>
  <c r="AA81"/>
  <c r="AA82"/>
  <c r="AA84"/>
  <c r="AA85"/>
  <c r="AA86"/>
  <c r="AA87"/>
  <c r="AA88"/>
  <c r="AA89"/>
  <c r="AA90"/>
  <c r="AA91"/>
  <c r="AA92"/>
  <c r="AA93"/>
  <c r="AA94"/>
  <c r="AA95"/>
  <c r="AA96"/>
  <c r="AA97"/>
  <c r="AA98"/>
  <c r="AA99"/>
  <c r="AA101"/>
  <c r="AA102"/>
  <c r="AA103"/>
  <c r="AA104"/>
  <c r="AA105"/>
  <c r="AA106"/>
  <c r="AA107"/>
  <c r="AA108"/>
  <c r="AA109"/>
  <c r="AA110"/>
  <c r="AA111"/>
  <c r="AA112"/>
  <c r="AA114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9"/>
  <c r="AA142"/>
  <c r="Z4"/>
  <c r="Z5"/>
  <c r="Z6"/>
  <c r="Z7"/>
  <c r="Z9"/>
  <c r="Z10"/>
  <c r="Z11"/>
  <c r="Z12"/>
  <c r="Z13"/>
  <c r="Z14"/>
  <c r="Z16"/>
  <c r="Z17"/>
  <c r="Z18"/>
  <c r="Z19"/>
  <c r="Z20"/>
  <c r="Z21"/>
  <c r="Z22"/>
  <c r="Z23"/>
  <c r="Z24"/>
  <c r="Z25"/>
  <c r="Z26"/>
  <c r="Z27"/>
  <c r="Z28"/>
  <c r="Z29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2"/>
  <c r="Z53"/>
  <c r="Z55"/>
  <c r="Z57"/>
  <c r="Z58"/>
  <c r="Z59"/>
  <c r="Z60"/>
  <c r="Z61"/>
  <c r="Z62"/>
  <c r="Z63"/>
  <c r="Z64"/>
  <c r="Z65"/>
  <c r="Z67"/>
  <c r="Z68"/>
  <c r="Z71"/>
  <c r="Z72"/>
  <c r="Z73"/>
  <c r="Z74"/>
  <c r="Z75"/>
  <c r="Z76"/>
  <c r="Z77"/>
  <c r="Z78"/>
  <c r="Z79"/>
  <c r="Z80"/>
  <c r="Z81"/>
  <c r="Z82"/>
  <c r="Z84"/>
  <c r="Z85"/>
  <c r="Z86"/>
  <c r="Z87"/>
  <c r="Z88"/>
  <c r="Z89"/>
  <c r="Z90"/>
  <c r="Z91"/>
  <c r="Z92"/>
  <c r="Z93"/>
  <c r="Z94"/>
  <c r="Z95"/>
  <c r="Z96"/>
  <c r="Z97"/>
  <c r="Z98"/>
  <c r="Z99"/>
  <c r="Z101"/>
  <c r="Z102"/>
  <c r="Z103"/>
  <c r="Z104"/>
  <c r="Z105"/>
  <c r="Z106"/>
  <c r="Z107"/>
  <c r="Z108"/>
  <c r="Z109"/>
  <c r="Z110"/>
  <c r="Z111"/>
  <c r="Z112"/>
  <c r="Z114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9"/>
  <c r="Z142"/>
  <c r="AA143"/>
  <c r="X4"/>
  <c r="X5"/>
  <c r="X6"/>
  <c r="X7"/>
  <c r="X9"/>
  <c r="X10"/>
  <c r="X11"/>
  <c r="X12"/>
  <c r="X13"/>
  <c r="X14"/>
  <c r="X16"/>
  <c r="X17"/>
  <c r="X18"/>
  <c r="X19"/>
  <c r="X20"/>
  <c r="X21"/>
  <c r="X22"/>
  <c r="X23"/>
  <c r="X24"/>
  <c r="X25"/>
  <c r="X26"/>
  <c r="X27"/>
  <c r="X28"/>
  <c r="X29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2"/>
  <c r="X53"/>
  <c r="X55"/>
  <c r="X57"/>
  <c r="X58"/>
  <c r="X59"/>
  <c r="X60"/>
  <c r="X61"/>
  <c r="X62"/>
  <c r="X63"/>
  <c r="X64"/>
  <c r="X65"/>
  <c r="X67"/>
  <c r="X68"/>
  <c r="X71"/>
  <c r="X72"/>
  <c r="X73"/>
  <c r="X74"/>
  <c r="X75"/>
  <c r="X76"/>
  <c r="X77"/>
  <c r="X78"/>
  <c r="X79"/>
  <c r="X80"/>
  <c r="X81"/>
  <c r="X82"/>
  <c r="X84"/>
  <c r="X85"/>
  <c r="X86"/>
  <c r="X87"/>
  <c r="X88"/>
  <c r="X89"/>
  <c r="X90"/>
  <c r="X91"/>
  <c r="X92"/>
  <c r="X93"/>
  <c r="X94"/>
  <c r="X95"/>
  <c r="X96"/>
  <c r="X97"/>
  <c r="X98"/>
  <c r="X99"/>
  <c r="X101"/>
  <c r="X102"/>
  <c r="X103"/>
  <c r="X104"/>
  <c r="X105"/>
  <c r="X106"/>
  <c r="X107"/>
  <c r="X108"/>
  <c r="X109"/>
  <c r="X110"/>
  <c r="X111"/>
  <c r="X112"/>
  <c r="X114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9"/>
  <c r="X142"/>
  <c r="W4"/>
  <c r="W5"/>
  <c r="W6"/>
  <c r="W7"/>
  <c r="W9"/>
  <c r="W10"/>
  <c r="W11"/>
  <c r="W12"/>
  <c r="W13"/>
  <c r="W14"/>
  <c r="W16"/>
  <c r="W17"/>
  <c r="W18"/>
  <c r="W19"/>
  <c r="W20"/>
  <c r="W21"/>
  <c r="W22"/>
  <c r="W23"/>
  <c r="W24"/>
  <c r="W25"/>
  <c r="W26"/>
  <c r="W27"/>
  <c r="W28"/>
  <c r="W29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2"/>
  <c r="W53"/>
  <c r="W55"/>
  <c r="W57"/>
  <c r="W58"/>
  <c r="W59"/>
  <c r="W60"/>
  <c r="W61"/>
  <c r="W62"/>
  <c r="W63"/>
  <c r="W64"/>
  <c r="W65"/>
  <c r="W67"/>
  <c r="W68"/>
  <c r="W71"/>
  <c r="W72"/>
  <c r="W73"/>
  <c r="W74"/>
  <c r="W75"/>
  <c r="W76"/>
  <c r="W77"/>
  <c r="W78"/>
  <c r="W79"/>
  <c r="W80"/>
  <c r="W81"/>
  <c r="W82"/>
  <c r="W84"/>
  <c r="W85"/>
  <c r="W86"/>
  <c r="W87"/>
  <c r="W88"/>
  <c r="W89"/>
  <c r="W90"/>
  <c r="W91"/>
  <c r="W92"/>
  <c r="W93"/>
  <c r="W94"/>
  <c r="W95"/>
  <c r="W96"/>
  <c r="W97"/>
  <c r="W98"/>
  <c r="W99"/>
  <c r="W101"/>
  <c r="W102"/>
  <c r="W103"/>
  <c r="W104"/>
  <c r="W105"/>
  <c r="W106"/>
  <c r="W107"/>
  <c r="W108"/>
  <c r="W109"/>
  <c r="W110"/>
  <c r="W111"/>
  <c r="W112"/>
  <c r="W114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9"/>
  <c r="W142"/>
  <c r="X143"/>
  <c r="U4"/>
  <c r="U5"/>
  <c r="U6"/>
  <c r="U7"/>
  <c r="U9"/>
  <c r="U10"/>
  <c r="U11"/>
  <c r="U12"/>
  <c r="U13"/>
  <c r="U14"/>
  <c r="U16"/>
  <c r="U17"/>
  <c r="U18"/>
  <c r="U19"/>
  <c r="U20"/>
  <c r="U21"/>
  <c r="U22"/>
  <c r="U23"/>
  <c r="U24"/>
  <c r="U25"/>
  <c r="U26"/>
  <c r="U27"/>
  <c r="U28"/>
  <c r="U29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2"/>
  <c r="U53"/>
  <c r="U55"/>
  <c r="U57"/>
  <c r="U58"/>
  <c r="U59"/>
  <c r="U60"/>
  <c r="U61"/>
  <c r="U62"/>
  <c r="U63"/>
  <c r="U64"/>
  <c r="U65"/>
  <c r="U67"/>
  <c r="U68"/>
  <c r="U71"/>
  <c r="U72"/>
  <c r="U73"/>
  <c r="U74"/>
  <c r="U75"/>
  <c r="U76"/>
  <c r="U77"/>
  <c r="U78"/>
  <c r="U79"/>
  <c r="U80"/>
  <c r="U81"/>
  <c r="U82"/>
  <c r="U84"/>
  <c r="U85"/>
  <c r="U86"/>
  <c r="U87"/>
  <c r="U88"/>
  <c r="U89"/>
  <c r="U90"/>
  <c r="U91"/>
  <c r="U92"/>
  <c r="U93"/>
  <c r="U94"/>
  <c r="U95"/>
  <c r="U96"/>
  <c r="U97"/>
  <c r="U98"/>
  <c r="U99"/>
  <c r="U101"/>
  <c r="U102"/>
  <c r="U103"/>
  <c r="U104"/>
  <c r="U105"/>
  <c r="U106"/>
  <c r="U107"/>
  <c r="U108"/>
  <c r="U109"/>
  <c r="U110"/>
  <c r="U111"/>
  <c r="U112"/>
  <c r="U114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2"/>
  <c r="T4"/>
  <c r="T5"/>
  <c r="T6"/>
  <c r="T7"/>
  <c r="T9"/>
  <c r="T10"/>
  <c r="T11"/>
  <c r="T12"/>
  <c r="T13"/>
  <c r="T14"/>
  <c r="T16"/>
  <c r="T17"/>
  <c r="T18"/>
  <c r="T19"/>
  <c r="T20"/>
  <c r="T21"/>
  <c r="T22"/>
  <c r="T23"/>
  <c r="T24"/>
  <c r="T25"/>
  <c r="T26"/>
  <c r="T27"/>
  <c r="T28"/>
  <c r="T29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2"/>
  <c r="T53"/>
  <c r="T55"/>
  <c r="T57"/>
  <c r="T58"/>
  <c r="T59"/>
  <c r="T60"/>
  <c r="T61"/>
  <c r="T62"/>
  <c r="T63"/>
  <c r="T64"/>
  <c r="T65"/>
  <c r="T67"/>
  <c r="T68"/>
  <c r="T71"/>
  <c r="T72"/>
  <c r="T73"/>
  <c r="T74"/>
  <c r="T75"/>
  <c r="T76"/>
  <c r="T77"/>
  <c r="T78"/>
  <c r="T79"/>
  <c r="T80"/>
  <c r="T81"/>
  <c r="T82"/>
  <c r="T84"/>
  <c r="T85"/>
  <c r="T86"/>
  <c r="T87"/>
  <c r="T88"/>
  <c r="T89"/>
  <c r="T90"/>
  <c r="T91"/>
  <c r="T92"/>
  <c r="T93"/>
  <c r="T94"/>
  <c r="T95"/>
  <c r="T96"/>
  <c r="T97"/>
  <c r="T98"/>
  <c r="T99"/>
  <c r="T101"/>
  <c r="T102"/>
  <c r="T103"/>
  <c r="T104"/>
  <c r="T105"/>
  <c r="T106"/>
  <c r="T107"/>
  <c r="T108"/>
  <c r="T109"/>
  <c r="T110"/>
  <c r="T111"/>
  <c r="T112"/>
  <c r="T114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2"/>
  <c r="U143"/>
  <c r="R4"/>
  <c r="R5"/>
  <c r="R6"/>
  <c r="R7"/>
  <c r="R9"/>
  <c r="R10"/>
  <c r="R11"/>
  <c r="R12"/>
  <c r="R13"/>
  <c r="R14"/>
  <c r="R16"/>
  <c r="R17"/>
  <c r="R18"/>
  <c r="R19"/>
  <c r="R20"/>
  <c r="R21"/>
  <c r="R22"/>
  <c r="R23"/>
  <c r="R24"/>
  <c r="R25"/>
  <c r="R26"/>
  <c r="R27"/>
  <c r="R28"/>
  <c r="R29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2"/>
  <c r="R53"/>
  <c r="R55"/>
  <c r="R57"/>
  <c r="R58"/>
  <c r="R59"/>
  <c r="R60"/>
  <c r="R61"/>
  <c r="R62"/>
  <c r="R63"/>
  <c r="R64"/>
  <c r="R65"/>
  <c r="R67"/>
  <c r="R68"/>
  <c r="R71"/>
  <c r="R72"/>
  <c r="R73"/>
  <c r="R74"/>
  <c r="R75"/>
  <c r="R76"/>
  <c r="R77"/>
  <c r="R78"/>
  <c r="R79"/>
  <c r="R80"/>
  <c r="R81"/>
  <c r="R82"/>
  <c r="R84"/>
  <c r="R85"/>
  <c r="R86"/>
  <c r="R87"/>
  <c r="R88"/>
  <c r="R89"/>
  <c r="R90"/>
  <c r="R91"/>
  <c r="R92"/>
  <c r="R93"/>
  <c r="R94"/>
  <c r="R95"/>
  <c r="R96"/>
  <c r="R97"/>
  <c r="R98"/>
  <c r="R99"/>
  <c r="R101"/>
  <c r="R102"/>
  <c r="R103"/>
  <c r="R104"/>
  <c r="R105"/>
  <c r="R106"/>
  <c r="R107"/>
  <c r="R108"/>
  <c r="R109"/>
  <c r="R110"/>
  <c r="R111"/>
  <c r="R112"/>
  <c r="R114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2"/>
  <c r="Q4"/>
  <c r="Q5"/>
  <c r="Q6"/>
  <c r="Q7"/>
  <c r="Q9"/>
  <c r="Q10"/>
  <c r="Q11"/>
  <c r="Q12"/>
  <c r="Q13"/>
  <c r="Q14"/>
  <c r="Q16"/>
  <c r="Q17"/>
  <c r="Q18"/>
  <c r="Q19"/>
  <c r="Q20"/>
  <c r="Q21"/>
  <c r="Q22"/>
  <c r="Q23"/>
  <c r="Q24"/>
  <c r="Q25"/>
  <c r="Q26"/>
  <c r="Q27"/>
  <c r="Q28"/>
  <c r="Q29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2"/>
  <c r="Q53"/>
  <c r="Q55"/>
  <c r="Q57"/>
  <c r="Q58"/>
  <c r="Q59"/>
  <c r="Q60"/>
  <c r="Q61"/>
  <c r="Q62"/>
  <c r="Q63"/>
  <c r="Q64"/>
  <c r="Q65"/>
  <c r="Q67"/>
  <c r="Q68"/>
  <c r="Q71"/>
  <c r="Q72"/>
  <c r="Q73"/>
  <c r="Q74"/>
  <c r="Q75"/>
  <c r="Q76"/>
  <c r="Q77"/>
  <c r="Q78"/>
  <c r="Q79"/>
  <c r="Q80"/>
  <c r="Q81"/>
  <c r="Q82"/>
  <c r="Q84"/>
  <c r="Q85"/>
  <c r="Q86"/>
  <c r="Q87"/>
  <c r="Q88"/>
  <c r="Q89"/>
  <c r="Q90"/>
  <c r="Q91"/>
  <c r="Q92"/>
  <c r="Q93"/>
  <c r="Q94"/>
  <c r="Q95"/>
  <c r="Q96"/>
  <c r="Q97"/>
  <c r="Q98"/>
  <c r="Q99"/>
  <c r="Q101"/>
  <c r="Q102"/>
  <c r="Q103"/>
  <c r="Q104"/>
  <c r="Q105"/>
  <c r="Q106"/>
  <c r="Q107"/>
  <c r="Q108"/>
  <c r="Q109"/>
  <c r="Q110"/>
  <c r="Q111"/>
  <c r="Q112"/>
  <c r="Q114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2"/>
  <c r="R143"/>
  <c r="O4"/>
  <c r="O5"/>
  <c r="O6"/>
  <c r="O7"/>
  <c r="O9"/>
  <c r="O10"/>
  <c r="O11"/>
  <c r="O12"/>
  <c r="O13"/>
  <c r="O14"/>
  <c r="O16"/>
  <c r="O17"/>
  <c r="O18"/>
  <c r="O19"/>
  <c r="O20"/>
  <c r="O21"/>
  <c r="O22"/>
  <c r="O23"/>
  <c r="O24"/>
  <c r="O25"/>
  <c r="O26"/>
  <c r="O27"/>
  <c r="O28"/>
  <c r="O29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2"/>
  <c r="O53"/>
  <c r="O55"/>
  <c r="O57"/>
  <c r="O58"/>
  <c r="O59"/>
  <c r="O60"/>
  <c r="O61"/>
  <c r="O62"/>
  <c r="O63"/>
  <c r="O64"/>
  <c r="O65"/>
  <c r="O67"/>
  <c r="O68"/>
  <c r="O71"/>
  <c r="O72"/>
  <c r="O73"/>
  <c r="O74"/>
  <c r="O75"/>
  <c r="O76"/>
  <c r="O77"/>
  <c r="O78"/>
  <c r="O79"/>
  <c r="O80"/>
  <c r="O81"/>
  <c r="O82"/>
  <c r="O84"/>
  <c r="O85"/>
  <c r="O86"/>
  <c r="O87"/>
  <c r="O88"/>
  <c r="O89"/>
  <c r="O90"/>
  <c r="O91"/>
  <c r="O92"/>
  <c r="O93"/>
  <c r="O94"/>
  <c r="O95"/>
  <c r="O96"/>
  <c r="O97"/>
  <c r="O98"/>
  <c r="O99"/>
  <c r="O101"/>
  <c r="O102"/>
  <c r="O103"/>
  <c r="O104"/>
  <c r="O105"/>
  <c r="O106"/>
  <c r="O107"/>
  <c r="O108"/>
  <c r="O109"/>
  <c r="O110"/>
  <c r="O111"/>
  <c r="O112"/>
  <c r="O114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2"/>
  <c r="N4"/>
  <c r="N5"/>
  <c r="N6"/>
  <c r="N7"/>
  <c r="N9"/>
  <c r="N10"/>
  <c r="N11"/>
  <c r="N12"/>
  <c r="N13"/>
  <c r="N14"/>
  <c r="N16"/>
  <c r="N17"/>
  <c r="N18"/>
  <c r="N19"/>
  <c r="N20"/>
  <c r="N21"/>
  <c r="N22"/>
  <c r="N23"/>
  <c r="N24"/>
  <c r="N25"/>
  <c r="N26"/>
  <c r="N27"/>
  <c r="N28"/>
  <c r="N29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2"/>
  <c r="N53"/>
  <c r="N55"/>
  <c r="N57"/>
  <c r="N58"/>
  <c r="N59"/>
  <c r="N60"/>
  <c r="N61"/>
  <c r="N62"/>
  <c r="N63"/>
  <c r="N64"/>
  <c r="N65"/>
  <c r="N67"/>
  <c r="N68"/>
  <c r="N71"/>
  <c r="N72"/>
  <c r="N73"/>
  <c r="N74"/>
  <c r="N75"/>
  <c r="N76"/>
  <c r="N77"/>
  <c r="N78"/>
  <c r="N79"/>
  <c r="N80"/>
  <c r="N81"/>
  <c r="N82"/>
  <c r="N84"/>
  <c r="N85"/>
  <c r="N86"/>
  <c r="N87"/>
  <c r="N88"/>
  <c r="N89"/>
  <c r="N90"/>
  <c r="N91"/>
  <c r="N92"/>
  <c r="N93"/>
  <c r="N94"/>
  <c r="N95"/>
  <c r="N96"/>
  <c r="N97"/>
  <c r="N98"/>
  <c r="N99"/>
  <c r="N101"/>
  <c r="N102"/>
  <c r="N103"/>
  <c r="N104"/>
  <c r="N105"/>
  <c r="N106"/>
  <c r="N107"/>
  <c r="N108"/>
  <c r="N109"/>
  <c r="N110"/>
  <c r="N111"/>
  <c r="N112"/>
  <c r="N114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2"/>
  <c r="O143"/>
  <c r="L4"/>
  <c r="L5"/>
  <c r="L6"/>
  <c r="L7"/>
  <c r="L9"/>
  <c r="L10"/>
  <c r="L11"/>
  <c r="L12"/>
  <c r="L13"/>
  <c r="L14"/>
  <c r="L16"/>
  <c r="L17"/>
  <c r="L18"/>
  <c r="L19"/>
  <c r="L20"/>
  <c r="L21"/>
  <c r="L22"/>
  <c r="L23"/>
  <c r="L24"/>
  <c r="L25"/>
  <c r="L26"/>
  <c r="L27"/>
  <c r="L28"/>
  <c r="L29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1"/>
  <c r="L52"/>
  <c r="L53"/>
  <c r="L55"/>
  <c r="L57"/>
  <c r="L58"/>
  <c r="L59"/>
  <c r="L60"/>
  <c r="L61"/>
  <c r="L62"/>
  <c r="L63"/>
  <c r="L64"/>
  <c r="L65"/>
  <c r="L67"/>
  <c r="L68"/>
  <c r="L71"/>
  <c r="L72"/>
  <c r="L73"/>
  <c r="L74"/>
  <c r="L75"/>
  <c r="L76"/>
  <c r="L77"/>
  <c r="L78"/>
  <c r="L79"/>
  <c r="L80"/>
  <c r="L81"/>
  <c r="L82"/>
  <c r="L84"/>
  <c r="L85"/>
  <c r="L86"/>
  <c r="L87"/>
  <c r="L88"/>
  <c r="L89"/>
  <c r="L90"/>
  <c r="L91"/>
  <c r="L92"/>
  <c r="L93"/>
  <c r="L94"/>
  <c r="L95"/>
  <c r="L96"/>
  <c r="L97"/>
  <c r="L98"/>
  <c r="L99"/>
  <c r="L101"/>
  <c r="L102"/>
  <c r="L103"/>
  <c r="L104"/>
  <c r="L105"/>
  <c r="L106"/>
  <c r="L107"/>
  <c r="L108"/>
  <c r="L109"/>
  <c r="L110"/>
  <c r="L111"/>
  <c r="L112"/>
  <c r="L114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2"/>
  <c r="K4"/>
  <c r="K5"/>
  <c r="K6"/>
  <c r="K7"/>
  <c r="K9"/>
  <c r="K10"/>
  <c r="K11"/>
  <c r="K12"/>
  <c r="K13"/>
  <c r="K14"/>
  <c r="K16"/>
  <c r="K17"/>
  <c r="K18"/>
  <c r="K19"/>
  <c r="K20"/>
  <c r="K21"/>
  <c r="K22"/>
  <c r="K23"/>
  <c r="K24"/>
  <c r="K25"/>
  <c r="K26"/>
  <c r="K27"/>
  <c r="K28"/>
  <c r="K29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1"/>
  <c r="K52"/>
  <c r="K53"/>
  <c r="K55"/>
  <c r="K57"/>
  <c r="K58"/>
  <c r="K59"/>
  <c r="K60"/>
  <c r="K61"/>
  <c r="K62"/>
  <c r="K63"/>
  <c r="K64"/>
  <c r="K65"/>
  <c r="K67"/>
  <c r="K68"/>
  <c r="K71"/>
  <c r="K72"/>
  <c r="K73"/>
  <c r="K74"/>
  <c r="K75"/>
  <c r="K76"/>
  <c r="K77"/>
  <c r="K78"/>
  <c r="K79"/>
  <c r="K80"/>
  <c r="K81"/>
  <c r="K82"/>
  <c r="K84"/>
  <c r="K85"/>
  <c r="K86"/>
  <c r="K87"/>
  <c r="K88"/>
  <c r="K89"/>
  <c r="K90"/>
  <c r="K91"/>
  <c r="K92"/>
  <c r="K93"/>
  <c r="K94"/>
  <c r="K95"/>
  <c r="K96"/>
  <c r="K97"/>
  <c r="K98"/>
  <c r="K99"/>
  <c r="K101"/>
  <c r="K102"/>
  <c r="K103"/>
  <c r="K104"/>
  <c r="K105"/>
  <c r="K106"/>
  <c r="K107"/>
  <c r="K108"/>
  <c r="K109"/>
  <c r="K110"/>
  <c r="K111"/>
  <c r="K112"/>
  <c r="K114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2"/>
  <c r="L143"/>
  <c r="I4"/>
  <c r="I5"/>
  <c r="I6"/>
  <c r="I7"/>
  <c r="I9"/>
  <c r="I10"/>
  <c r="I11"/>
  <c r="I12"/>
  <c r="I13"/>
  <c r="I14"/>
  <c r="I16"/>
  <c r="I17"/>
  <c r="I18"/>
  <c r="I19"/>
  <c r="I20"/>
  <c r="I21"/>
  <c r="I22"/>
  <c r="I23"/>
  <c r="I24"/>
  <c r="I25"/>
  <c r="I26"/>
  <c r="I27"/>
  <c r="I28"/>
  <c r="I29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1"/>
  <c r="I52"/>
  <c r="I53"/>
  <c r="I55"/>
  <c r="I57"/>
  <c r="I58"/>
  <c r="I59"/>
  <c r="I60"/>
  <c r="I61"/>
  <c r="I62"/>
  <c r="I63"/>
  <c r="I64"/>
  <c r="I65"/>
  <c r="I67"/>
  <c r="I68"/>
  <c r="I71"/>
  <c r="I72"/>
  <c r="I73"/>
  <c r="I74"/>
  <c r="I75"/>
  <c r="I76"/>
  <c r="I77"/>
  <c r="I78"/>
  <c r="I79"/>
  <c r="I80"/>
  <c r="I81"/>
  <c r="I82"/>
  <c r="I84"/>
  <c r="I85"/>
  <c r="I86"/>
  <c r="I87"/>
  <c r="I88"/>
  <c r="I89"/>
  <c r="I90"/>
  <c r="I91"/>
  <c r="I92"/>
  <c r="I93"/>
  <c r="I94"/>
  <c r="I95"/>
  <c r="I96"/>
  <c r="I97"/>
  <c r="I98"/>
  <c r="I99"/>
  <c r="I101"/>
  <c r="I102"/>
  <c r="I103"/>
  <c r="I104"/>
  <c r="I105"/>
  <c r="I106"/>
  <c r="I107"/>
  <c r="I108"/>
  <c r="I109"/>
  <c r="I110"/>
  <c r="I111"/>
  <c r="I112"/>
  <c r="I114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2"/>
  <c r="H4"/>
  <c r="H5"/>
  <c r="H6"/>
  <c r="H7"/>
  <c r="H9"/>
  <c r="H10"/>
  <c r="H11"/>
  <c r="H12"/>
  <c r="H13"/>
  <c r="H14"/>
  <c r="H16"/>
  <c r="H17"/>
  <c r="H18"/>
  <c r="H19"/>
  <c r="H20"/>
  <c r="H21"/>
  <c r="H22"/>
  <c r="H23"/>
  <c r="H24"/>
  <c r="H25"/>
  <c r="H26"/>
  <c r="H27"/>
  <c r="H28"/>
  <c r="H29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1"/>
  <c r="H52"/>
  <c r="H53"/>
  <c r="H55"/>
  <c r="H57"/>
  <c r="H58"/>
  <c r="H59"/>
  <c r="H60"/>
  <c r="H61"/>
  <c r="H62"/>
  <c r="H63"/>
  <c r="H64"/>
  <c r="H65"/>
  <c r="H67"/>
  <c r="H68"/>
  <c r="H71"/>
  <c r="H72"/>
  <c r="H73"/>
  <c r="H74"/>
  <c r="H75"/>
  <c r="H76"/>
  <c r="H77"/>
  <c r="H78"/>
  <c r="H79"/>
  <c r="H80"/>
  <c r="H81"/>
  <c r="H82"/>
  <c r="H84"/>
  <c r="H85"/>
  <c r="H86"/>
  <c r="H87"/>
  <c r="H88"/>
  <c r="H89"/>
  <c r="H90"/>
  <c r="H91"/>
  <c r="H92"/>
  <c r="H93"/>
  <c r="H94"/>
  <c r="H95"/>
  <c r="H96"/>
  <c r="H97"/>
  <c r="H98"/>
  <c r="H99"/>
  <c r="H101"/>
  <c r="H102"/>
  <c r="H103"/>
  <c r="H104"/>
  <c r="H105"/>
  <c r="H106"/>
  <c r="H107"/>
  <c r="H108"/>
  <c r="H109"/>
  <c r="H110"/>
  <c r="H111"/>
  <c r="H112"/>
  <c r="H114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2"/>
  <c r="I143"/>
  <c r="F4"/>
  <c r="F5"/>
  <c r="F6"/>
  <c r="F7"/>
  <c r="F9"/>
  <c r="F10"/>
  <c r="F11"/>
  <c r="F12"/>
  <c r="F13"/>
  <c r="F14"/>
  <c r="F16"/>
  <c r="F17"/>
  <c r="F18"/>
  <c r="F19"/>
  <c r="F20"/>
  <c r="F21"/>
  <c r="F22"/>
  <c r="F23"/>
  <c r="F24"/>
  <c r="F25"/>
  <c r="F26"/>
  <c r="F27"/>
  <c r="F28"/>
  <c r="F29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1"/>
  <c r="F52"/>
  <c r="F53"/>
  <c r="F55"/>
  <c r="F57"/>
  <c r="F58"/>
  <c r="F59"/>
  <c r="F60"/>
  <c r="F61"/>
  <c r="F62"/>
  <c r="F63"/>
  <c r="F64"/>
  <c r="F65"/>
  <c r="F67"/>
  <c r="F68"/>
  <c r="F71"/>
  <c r="F72"/>
  <c r="F73"/>
  <c r="F74"/>
  <c r="F75"/>
  <c r="F76"/>
  <c r="F77"/>
  <c r="F78"/>
  <c r="F79"/>
  <c r="F80"/>
  <c r="F81"/>
  <c r="F82"/>
  <c r="F84"/>
  <c r="F85"/>
  <c r="F86"/>
  <c r="F87"/>
  <c r="F88"/>
  <c r="F89"/>
  <c r="F90"/>
  <c r="F91"/>
  <c r="F92"/>
  <c r="F93"/>
  <c r="F94"/>
  <c r="F95"/>
  <c r="F96"/>
  <c r="F97"/>
  <c r="F98"/>
  <c r="F99"/>
  <c r="F101"/>
  <c r="F102"/>
  <c r="F103"/>
  <c r="F104"/>
  <c r="F105"/>
  <c r="F106"/>
  <c r="F107"/>
  <c r="F108"/>
  <c r="F109"/>
  <c r="F110"/>
  <c r="F111"/>
  <c r="F112"/>
  <c r="F114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2"/>
  <c r="E4"/>
  <c r="E5"/>
  <c r="E6"/>
  <c r="E7"/>
  <c r="E9"/>
  <c r="E10"/>
  <c r="E11"/>
  <c r="E12"/>
  <c r="E13"/>
  <c r="E14"/>
  <c r="E16"/>
  <c r="E17"/>
  <c r="E18"/>
  <c r="E19"/>
  <c r="E20"/>
  <c r="E21"/>
  <c r="E22"/>
  <c r="E23"/>
  <c r="E24"/>
  <c r="E25"/>
  <c r="E26"/>
  <c r="E27"/>
  <c r="E28"/>
  <c r="E29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1"/>
  <c r="E52"/>
  <c r="E53"/>
  <c r="E55"/>
  <c r="E57"/>
  <c r="E58"/>
  <c r="E59"/>
  <c r="E60"/>
  <c r="E61"/>
  <c r="E62"/>
  <c r="E63"/>
  <c r="E64"/>
  <c r="E65"/>
  <c r="E67"/>
  <c r="E68"/>
  <c r="E71"/>
  <c r="E72"/>
  <c r="E73"/>
  <c r="E74"/>
  <c r="E75"/>
  <c r="E76"/>
  <c r="E77"/>
  <c r="E78"/>
  <c r="E79"/>
  <c r="E80"/>
  <c r="E81"/>
  <c r="E82"/>
  <c r="E84"/>
  <c r="E85"/>
  <c r="E86"/>
  <c r="E87"/>
  <c r="E88"/>
  <c r="E89"/>
  <c r="E90"/>
  <c r="E91"/>
  <c r="E92"/>
  <c r="E93"/>
  <c r="E94"/>
  <c r="E95"/>
  <c r="E96"/>
  <c r="E97"/>
  <c r="E98"/>
  <c r="E99"/>
  <c r="E101"/>
  <c r="E102"/>
  <c r="E103"/>
  <c r="E104"/>
  <c r="E105"/>
  <c r="E106"/>
  <c r="E107"/>
  <c r="E108"/>
  <c r="E109"/>
  <c r="E110"/>
  <c r="E111"/>
  <c r="E112"/>
  <c r="E114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2"/>
  <c r="F143"/>
  <c r="A135"/>
  <c r="A134"/>
  <c r="A133"/>
  <c r="A132"/>
  <c r="A131"/>
  <c r="A130"/>
  <c r="A129"/>
  <c r="A128"/>
  <c r="A127"/>
  <c r="A126"/>
  <c r="A125"/>
  <c r="A124"/>
  <c r="A123"/>
  <c r="A120"/>
  <c r="A119"/>
  <c r="A117"/>
  <c r="A116"/>
  <c r="A81"/>
  <c r="A80"/>
  <c r="A79"/>
  <c r="A78"/>
  <c r="A77"/>
  <c r="A76"/>
  <c r="A75"/>
  <c r="A64"/>
  <c r="A63"/>
  <c r="A62"/>
  <c r="A61"/>
  <c r="A60"/>
  <c r="A59"/>
  <c r="A58"/>
  <c r="A57"/>
  <c r="A49"/>
  <c r="A48"/>
  <c r="A47"/>
  <c r="A42"/>
  <c r="A41"/>
  <c r="A40"/>
  <c r="A39"/>
  <c r="A38"/>
  <c r="A37"/>
  <c r="A36"/>
  <c r="A35"/>
  <c r="A34"/>
  <c r="A33"/>
  <c r="A32"/>
  <c r="A28"/>
  <c r="A27"/>
  <c r="A26"/>
  <c r="A25"/>
  <c r="A24"/>
  <c r="A23"/>
  <c r="A3"/>
  <c r="A1"/>
</calcChain>
</file>

<file path=xl/sharedStrings.xml><?xml version="1.0" encoding="utf-8"?>
<sst xmlns="http://schemas.openxmlformats.org/spreadsheetml/2006/main" count="92" uniqueCount="76">
  <si>
    <t>Apple juice 5 l</t>
    <phoneticPr fontId="1" type="noConversion"/>
  </si>
  <si>
    <t>Selection du terroir</t>
    <phoneticPr fontId="1" type="noConversion"/>
  </si>
  <si>
    <t>Surreau</t>
    <phoneticPr fontId="1" type="noConversion"/>
  </si>
  <si>
    <t>Menthe</t>
    <phoneticPr fontId="1" type="noConversion"/>
  </si>
  <si>
    <t>Menthe et melisse</t>
    <phoneticPr fontId="1" type="noConversion"/>
  </si>
  <si>
    <t>Verveine citronelle</t>
    <phoneticPr fontId="1" type="noConversion"/>
  </si>
  <si>
    <t>Rooibos</t>
    <phoneticPr fontId="1" type="noConversion"/>
  </si>
  <si>
    <t>Green tea</t>
    <phoneticPr fontId="1" type="noConversion"/>
  </si>
  <si>
    <t>Green tea Sencha</t>
    <phoneticPr fontId="1" type="noConversion"/>
  </si>
  <si>
    <t>Green tea Gunpowder</t>
    <phoneticPr fontId="1" type="noConversion"/>
  </si>
  <si>
    <t>Green tea Chunmee</t>
    <phoneticPr fontId="1" type="noConversion"/>
  </si>
  <si>
    <t>Earl Grey</t>
    <phoneticPr fontId="1" type="noConversion"/>
  </si>
  <si>
    <t>Ceylon Breakfast</t>
    <phoneticPr fontId="1" type="noConversion"/>
  </si>
  <si>
    <t>English Breakfast</t>
    <phoneticPr fontId="1" type="noConversion"/>
  </si>
  <si>
    <t>Darjeeling</t>
    <phoneticPr fontId="1" type="noConversion"/>
  </si>
  <si>
    <t>Forest Tea</t>
    <phoneticPr fontId="1" type="noConversion"/>
  </si>
  <si>
    <t>Green tea with Jasmin</t>
    <phoneticPr fontId="1" type="noConversion"/>
  </si>
  <si>
    <t>Hibiscus</t>
    <phoneticPr fontId="1" type="noConversion"/>
  </si>
  <si>
    <t>Jasmin Flowers</t>
    <phoneticPr fontId="1" type="noConversion"/>
  </si>
  <si>
    <t>Eucalyptus</t>
    <phoneticPr fontId="1" type="noConversion"/>
  </si>
  <si>
    <t>Yerba Matee</t>
    <phoneticPr fontId="1" type="noConversion"/>
  </si>
  <si>
    <t>Verveine</t>
    <phoneticPr fontId="1" type="noConversion"/>
  </si>
  <si>
    <t>Cinnamon</t>
    <phoneticPr fontId="1" type="noConversion"/>
  </si>
  <si>
    <t>Cinnamon Ceylan</t>
    <phoneticPr fontId="1" type="noConversion"/>
  </si>
  <si>
    <t>Cinnamon powder</t>
    <phoneticPr fontId="1" type="noConversion"/>
  </si>
  <si>
    <t>Curcuma</t>
    <phoneticPr fontId="1" type="noConversion"/>
  </si>
  <si>
    <t>Ginger powder</t>
    <phoneticPr fontId="1" type="noConversion"/>
  </si>
  <si>
    <t>Star anis</t>
    <phoneticPr fontId="1" type="noConversion"/>
  </si>
  <si>
    <t>Sesame seeds</t>
    <phoneticPr fontId="1" type="noConversion"/>
  </si>
  <si>
    <t>Sunflower seeds</t>
    <phoneticPr fontId="1" type="noConversion"/>
  </si>
  <si>
    <t>Pumpkin seed</t>
    <phoneticPr fontId="1" type="noConversion"/>
  </si>
  <si>
    <t>Poppy seeds</t>
    <phoneticPr fontId="1" type="noConversion"/>
  </si>
  <si>
    <t>Chia seeds</t>
    <phoneticPr fontId="1" type="noConversion"/>
  </si>
  <si>
    <t>Flax seeds</t>
    <phoneticPr fontId="1" type="noConversion"/>
  </si>
  <si>
    <t>Healthy Seed Mix</t>
    <phoneticPr fontId="1" type="noConversion"/>
  </si>
  <si>
    <t>Aimants</t>
    <phoneticPr fontId="1" type="noConversion"/>
  </si>
  <si>
    <t>paires</t>
    <phoneticPr fontId="1" type="noConversion"/>
  </si>
  <si>
    <t>Cosne d'Allier</t>
    <phoneticPr fontId="1" type="noConversion"/>
  </si>
  <si>
    <t>Commentry</t>
    <phoneticPr fontId="1" type="noConversion"/>
  </si>
  <si>
    <t>St Pourcain</t>
    <phoneticPr fontId="1" type="noConversion"/>
  </si>
  <si>
    <t>Commentry brocante</t>
    <phoneticPr fontId="1" type="noConversion"/>
  </si>
  <si>
    <t>Boussac</t>
    <phoneticPr fontId="1" type="noConversion"/>
  </si>
  <si>
    <t>Commentry</t>
    <phoneticPr fontId="1" type="noConversion"/>
  </si>
  <si>
    <t>Saint Pourçain</t>
    <phoneticPr fontId="1" type="noConversion"/>
  </si>
  <si>
    <t>Neris</t>
    <phoneticPr fontId="1" type="noConversion"/>
  </si>
  <si>
    <t>Cosne</t>
    <phoneticPr fontId="1" type="noConversion"/>
  </si>
  <si>
    <t>Montmarault</t>
    <phoneticPr fontId="1" type="noConversion"/>
  </si>
  <si>
    <t>CA</t>
    <phoneticPr fontId="1" type="noConversion"/>
  </si>
  <si>
    <t>Marge</t>
    <phoneticPr fontId="1" type="noConversion"/>
  </si>
  <si>
    <t>CA</t>
  </si>
  <si>
    <t>Marge</t>
  </si>
  <si>
    <t>Blackberry &amp; Ginger</t>
    <phoneticPr fontId="1" type="noConversion"/>
  </si>
  <si>
    <t>Pear &amp; Almonds</t>
    <phoneticPr fontId="1" type="noConversion"/>
  </si>
  <si>
    <t>Orange &amp; Almonds</t>
    <phoneticPr fontId="1" type="noConversion"/>
  </si>
  <si>
    <t>Lemon &amp; Pepper</t>
    <phoneticPr fontId="1" type="noConversion"/>
  </si>
  <si>
    <t>Cacao nibs</t>
    <phoneticPr fontId="1" type="noConversion"/>
  </si>
  <si>
    <t>Honey &amp; Almonds</t>
    <phoneticPr fontId="1" type="noConversion"/>
  </si>
  <si>
    <t>Caramel &amp; Fleur de sel</t>
    <phoneticPr fontId="1" type="noConversion"/>
  </si>
  <si>
    <t>Mint crisp</t>
    <phoneticPr fontId="1" type="noConversion"/>
  </si>
  <si>
    <t>Cinnamon</t>
    <phoneticPr fontId="1" type="noConversion"/>
  </si>
  <si>
    <t>Almonds &amp; seasalt</t>
    <phoneticPr fontId="1" type="noConversion"/>
  </si>
  <si>
    <t>Uganda</t>
    <phoneticPr fontId="1" type="noConversion"/>
  </si>
  <si>
    <t>Costa Rica</t>
    <phoneticPr fontId="1" type="noConversion"/>
  </si>
  <si>
    <t>Peru</t>
    <phoneticPr fontId="1" type="noConversion"/>
  </si>
  <si>
    <t>Madagascar</t>
    <phoneticPr fontId="1" type="noConversion"/>
  </si>
  <si>
    <t>BIO Milk Chocolate</t>
    <phoneticPr fontId="1" type="noConversion"/>
  </si>
  <si>
    <t>BIO Dark Chocolate</t>
    <phoneticPr fontId="1" type="noConversion"/>
  </si>
  <si>
    <t>Terres de ROA</t>
    <phoneticPr fontId="1" type="noConversion"/>
  </si>
  <si>
    <t>Jus de raisin rouge</t>
    <phoneticPr fontId="1" type="noConversion"/>
  </si>
  <si>
    <t>Jus de raisin blanc</t>
    <phoneticPr fontId="1" type="noConversion"/>
  </si>
  <si>
    <t>Huile essentiele lavandin</t>
    <phoneticPr fontId="1" type="noConversion"/>
  </si>
  <si>
    <t>20 ml</t>
    <phoneticPr fontId="1" type="noConversion"/>
  </si>
  <si>
    <t>50 ml</t>
    <phoneticPr fontId="1" type="noConversion"/>
  </si>
  <si>
    <t>LHEA</t>
    <phoneticPr fontId="1" type="noConversion"/>
  </si>
  <si>
    <t>Luc Tack</t>
    <phoneticPr fontId="1" type="noConversion"/>
  </si>
  <si>
    <t>Apple juice 3 l</t>
    <phoneticPr fontId="1" type="noConversion"/>
  </si>
</sst>
</file>

<file path=xl/styles.xml><?xml version="1.0" encoding="utf-8"?>
<styleSheet xmlns="http://schemas.openxmlformats.org/spreadsheetml/2006/main">
  <numFmts count="4">
    <numFmt numFmtId="164" formatCode="#,##0.00\ [$€-813]"/>
    <numFmt numFmtId="165" formatCode="&quot;€&quot;#,##0.00"/>
    <numFmt numFmtId="166" formatCode="#,##0.00\ [$€-40C]"/>
    <numFmt numFmtId="167" formatCode="0.0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 applyAlignment="1">
      <alignment vertical="center" wrapText="1"/>
    </xf>
    <xf numFmtId="166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nderthijssen/Dropbox/Terroirsdumonde/sales%20september%202015/sales%20septemb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rket"/>
      <sheetName val="cachet"/>
      <sheetName val="ROA"/>
      <sheetName val="Tetart"/>
      <sheetName val="LHEA"/>
      <sheetName val="tack"/>
      <sheetName val="sirops"/>
      <sheetName val="thes"/>
      <sheetName val="epices"/>
      <sheetName val="ainesse"/>
      <sheetName val="Cretolive"/>
      <sheetName val="Croutet"/>
      <sheetName val="Aimants"/>
      <sheetName val="Bart VD"/>
      <sheetName val="Hilary SdT"/>
      <sheetName val="marchés"/>
    </sheetNames>
    <sheetDataSet>
      <sheetData sheetId="0">
        <row r="1">
          <cell r="A1" t="str">
            <v>Terroirs du Monde</v>
          </cell>
        </row>
        <row r="3">
          <cell r="A3" t="str">
            <v>Cachet</v>
          </cell>
        </row>
        <row r="4">
          <cell r="C4">
            <v>0.46999999999999981</v>
          </cell>
        </row>
        <row r="5">
          <cell r="C5">
            <v>0.4746086956521739</v>
          </cell>
        </row>
        <row r="6">
          <cell r="C6">
            <v>0.52991304347826074</v>
          </cell>
        </row>
        <row r="7">
          <cell r="C7">
            <v>0.50226086956521732</v>
          </cell>
        </row>
        <row r="9">
          <cell r="C9">
            <v>0.48843478260869555</v>
          </cell>
        </row>
        <row r="10">
          <cell r="C10">
            <v>0.50226086956521732</v>
          </cell>
        </row>
        <row r="11">
          <cell r="C11">
            <v>0.53452173913043477</v>
          </cell>
        </row>
        <row r="12">
          <cell r="C12">
            <v>0.5621739130434783</v>
          </cell>
        </row>
        <row r="13">
          <cell r="C13">
            <v>0.57599999999999996</v>
          </cell>
        </row>
        <row r="14">
          <cell r="C14">
            <v>0.52530434782608693</v>
          </cell>
        </row>
        <row r="16">
          <cell r="C16">
            <v>0.47423999999999999</v>
          </cell>
        </row>
        <row r="17">
          <cell r="C17">
            <v>0.44879999999999998</v>
          </cell>
        </row>
        <row r="18">
          <cell r="C18">
            <v>0.5208799999999999</v>
          </cell>
        </row>
        <row r="20">
          <cell r="C20">
            <v>0.55479999999999996</v>
          </cell>
        </row>
        <row r="21">
          <cell r="C21">
            <v>0.51946666666666663</v>
          </cell>
        </row>
        <row r="22">
          <cell r="C22">
            <v>0.52299999999999991</v>
          </cell>
        </row>
        <row r="24">
          <cell r="A24" t="str">
            <v>Chocolat noir au praliné croquant</v>
          </cell>
          <cell r="D24">
            <v>1.1000000000000001</v>
          </cell>
        </row>
        <row r="25">
          <cell r="A25" t="str">
            <v>Chocolat noir au praliné noisettes</v>
          </cell>
          <cell r="D25">
            <v>1.1000000000000001</v>
          </cell>
        </row>
        <row r="26">
          <cell r="A26" t="str">
            <v>Chocolat au lait au caramel &amp; praliné</v>
          </cell>
          <cell r="D26">
            <v>1.1000000000000001</v>
          </cell>
        </row>
        <row r="27">
          <cell r="A27" t="str">
            <v>Chocolat au lait au praliné noissettes</v>
          </cell>
          <cell r="D27">
            <v>1.1000000000000001</v>
          </cell>
        </row>
        <row r="28">
          <cell r="A28" t="str">
            <v>Chocolat au lait au café latte</v>
          </cell>
          <cell r="D28">
            <v>1.1000000000000001</v>
          </cell>
        </row>
        <row r="29">
          <cell r="A29" t="str">
            <v>Chocolat blanc au feuilletine praliné noissettes</v>
          </cell>
          <cell r="D29">
            <v>1.1000000000000001</v>
          </cell>
        </row>
        <row r="33">
          <cell r="A33" t="str">
            <v>R</v>
          </cell>
          <cell r="C33">
            <v>0.37914285714285711</v>
          </cell>
          <cell r="D33">
            <v>7</v>
          </cell>
        </row>
        <row r="34">
          <cell r="A34" t="str">
            <v>O</v>
          </cell>
          <cell r="C34">
            <v>0.37914285714285711</v>
          </cell>
          <cell r="D34">
            <v>7</v>
          </cell>
        </row>
        <row r="35">
          <cell r="A35" t="str">
            <v>A</v>
          </cell>
          <cell r="C35">
            <v>0.37914285714285711</v>
          </cell>
          <cell r="D35">
            <v>7</v>
          </cell>
        </row>
        <row r="36">
          <cell r="A36" t="str">
            <v>Trilogie</v>
          </cell>
          <cell r="D36">
            <v>22</v>
          </cell>
        </row>
        <row r="37">
          <cell r="A37" t="str">
            <v>Cuvée Lunaire</v>
          </cell>
          <cell r="D37">
            <v>9.5</v>
          </cell>
        </row>
        <row r="38">
          <cell r="A38" t="str">
            <v>Cuvée Solaire</v>
          </cell>
          <cell r="D38">
            <v>9.5</v>
          </cell>
        </row>
        <row r="39">
          <cell r="A39" t="str">
            <v>R - 6 bouteilles</v>
          </cell>
          <cell r="D39">
            <v>42</v>
          </cell>
        </row>
        <row r="40">
          <cell r="A40" t="str">
            <v>O - 6 bouteilles</v>
          </cell>
          <cell r="D40">
            <v>42</v>
          </cell>
        </row>
        <row r="41">
          <cell r="A41" t="str">
            <v>A - 6 bouteilles</v>
          </cell>
          <cell r="D41">
            <v>42</v>
          </cell>
        </row>
        <row r="42">
          <cell r="A42" t="str">
            <v>Cuvée Lunaire - 6 bouteilles</v>
          </cell>
          <cell r="D42">
            <v>57</v>
          </cell>
        </row>
        <row r="43">
          <cell r="A43" t="str">
            <v>Cuvée Solaire - 6 bouteilles</v>
          </cell>
          <cell r="D43">
            <v>57</v>
          </cell>
        </row>
        <row r="45">
          <cell r="C45">
            <v>0.20000000000000004</v>
          </cell>
        </row>
        <row r="46">
          <cell r="C46">
            <v>0.20000000000000004</v>
          </cell>
        </row>
        <row r="48">
          <cell r="A48" t="str">
            <v>Confit oignons</v>
          </cell>
          <cell r="D48">
            <v>4.5</v>
          </cell>
        </row>
        <row r="49">
          <cell r="A49" t="str">
            <v>Confit au vin blanc</v>
          </cell>
          <cell r="D49">
            <v>4.5</v>
          </cell>
        </row>
        <row r="50">
          <cell r="A50" t="str">
            <v>Confit au vin rouge</v>
          </cell>
          <cell r="D50">
            <v>4.5</v>
          </cell>
        </row>
        <row r="54">
          <cell r="C54">
            <v>0.39999999999999997</v>
          </cell>
        </row>
        <row r="55">
          <cell r="C55">
            <v>0.4</v>
          </cell>
        </row>
        <row r="58">
          <cell r="C58">
            <v>0.16666666666666666</v>
          </cell>
        </row>
        <row r="60">
          <cell r="A60" t="str">
            <v>Jacques Montel</v>
          </cell>
        </row>
        <row r="61">
          <cell r="A61" t="str">
            <v>Chanvre</v>
          </cell>
        </row>
        <row r="62">
          <cell r="A62" t="str">
            <v>Farine 250 g</v>
          </cell>
          <cell r="C62">
            <v>0.2</v>
          </cell>
          <cell r="D62">
            <v>4</v>
          </cell>
        </row>
        <row r="63">
          <cell r="A63" t="str">
            <v>Grains 250 g</v>
          </cell>
          <cell r="C63">
            <v>0.2</v>
          </cell>
          <cell r="D63">
            <v>2.5</v>
          </cell>
        </row>
        <row r="64">
          <cell r="A64" t="str">
            <v>Fleurs de chanvre 10 g</v>
          </cell>
          <cell r="C64">
            <v>0.2</v>
          </cell>
          <cell r="D64">
            <v>1</v>
          </cell>
        </row>
        <row r="65">
          <cell r="A65" t="str">
            <v>Huile 250 ml</v>
          </cell>
          <cell r="C65">
            <v>0.2</v>
          </cell>
          <cell r="D65">
            <v>8</v>
          </cell>
        </row>
        <row r="66">
          <cell r="A66" t="str">
            <v>Baume beauté</v>
          </cell>
          <cell r="D66">
            <v>6</v>
          </cell>
        </row>
        <row r="67">
          <cell r="A67" t="str">
            <v>Baume beauté</v>
          </cell>
          <cell r="D67">
            <v>4</v>
          </cell>
        </row>
        <row r="70">
          <cell r="C70">
            <v>0.25</v>
          </cell>
        </row>
        <row r="71">
          <cell r="C71">
            <v>0.32142857142857145</v>
          </cell>
        </row>
        <row r="74">
          <cell r="C74">
            <v>0.6</v>
          </cell>
        </row>
        <row r="75">
          <cell r="C75">
            <v>0.6</v>
          </cell>
        </row>
        <row r="76">
          <cell r="C76">
            <v>0.6</v>
          </cell>
        </row>
        <row r="77">
          <cell r="C77">
            <v>0.6</v>
          </cell>
        </row>
        <row r="78">
          <cell r="A78" t="str">
            <v>Confiture de mures</v>
          </cell>
          <cell r="C78">
            <v>0.35</v>
          </cell>
          <cell r="D78">
            <v>3.5</v>
          </cell>
        </row>
        <row r="79">
          <cell r="A79" t="str">
            <v>Confiture de fraises au porto blanc et sauge</v>
          </cell>
          <cell r="C79">
            <v>0.35</v>
          </cell>
          <cell r="D79">
            <v>3.5</v>
          </cell>
        </row>
        <row r="80">
          <cell r="A80" t="str">
            <v>Confiture de fraise a la menthe</v>
          </cell>
          <cell r="C80">
            <v>0.35</v>
          </cell>
          <cell r="D80">
            <v>3.5</v>
          </cell>
        </row>
        <row r="81">
          <cell r="A81" t="str">
            <v>Confiture de fraise au rhubarbe</v>
          </cell>
          <cell r="C81">
            <v>0.35</v>
          </cell>
          <cell r="D81">
            <v>3.5</v>
          </cell>
        </row>
        <row r="82">
          <cell r="A82" t="str">
            <v>confiture de fraises au balsamique et poivre</v>
          </cell>
          <cell r="C82">
            <v>0.35</v>
          </cell>
          <cell r="D82">
            <v>3.5</v>
          </cell>
        </row>
        <row r="83">
          <cell r="A83" t="str">
            <v>Gelee de pommes a la menthe</v>
          </cell>
          <cell r="C83">
            <v>0.35</v>
          </cell>
          <cell r="D83">
            <v>3.5</v>
          </cell>
        </row>
        <row r="84">
          <cell r="A84" t="str">
            <v>Gelee de pommes nature</v>
          </cell>
          <cell r="C84">
            <v>0.35</v>
          </cell>
          <cell r="D84">
            <v>3.5</v>
          </cell>
        </row>
        <row r="87">
          <cell r="C87">
            <v>0.64799999999999991</v>
          </cell>
        </row>
        <row r="88">
          <cell r="C88">
            <v>0.65151999999999999</v>
          </cell>
        </row>
        <row r="89">
          <cell r="C89">
            <v>0.65460000000000007</v>
          </cell>
        </row>
        <row r="90">
          <cell r="C90">
            <v>0.66421052631578947</v>
          </cell>
        </row>
        <row r="91">
          <cell r="C91">
            <v>0.65317647058823525</v>
          </cell>
        </row>
        <row r="92">
          <cell r="C92">
            <v>0.65428571428571436</v>
          </cell>
        </row>
        <row r="93">
          <cell r="C93">
            <v>0.64799999999999991</v>
          </cell>
        </row>
        <row r="94">
          <cell r="C94">
            <v>0.65799999999999992</v>
          </cell>
        </row>
        <row r="95">
          <cell r="C95">
            <v>0.65826666666666667</v>
          </cell>
        </row>
        <row r="96">
          <cell r="C96">
            <v>0.65533333333333332</v>
          </cell>
        </row>
        <row r="97">
          <cell r="C97">
            <v>0.65386666666666671</v>
          </cell>
        </row>
        <row r="98">
          <cell r="C98">
            <v>0.68466666666666676</v>
          </cell>
        </row>
        <row r="99">
          <cell r="C99">
            <v>0.66541666666666666</v>
          </cell>
        </row>
        <row r="100">
          <cell r="C100">
            <v>0.68100000000000005</v>
          </cell>
        </row>
        <row r="101">
          <cell r="C101">
            <v>0.73072000000000004</v>
          </cell>
        </row>
        <row r="102">
          <cell r="C102">
            <v>0.68466666666666676</v>
          </cell>
        </row>
        <row r="104">
          <cell r="C104">
            <v>0.65900000000000003</v>
          </cell>
        </row>
        <row r="105">
          <cell r="C105">
            <v>0.63479999999999992</v>
          </cell>
        </row>
        <row r="106">
          <cell r="C106">
            <v>0.72500000000000009</v>
          </cell>
        </row>
        <row r="107">
          <cell r="C107">
            <v>0.69933333333333336</v>
          </cell>
        </row>
        <row r="108">
          <cell r="C108">
            <v>0.69199999999999995</v>
          </cell>
        </row>
        <row r="109">
          <cell r="C109">
            <v>0.66388888888888886</v>
          </cell>
        </row>
        <row r="110">
          <cell r="C110">
            <v>0.66312499999999996</v>
          </cell>
        </row>
        <row r="111">
          <cell r="C111">
            <v>0.66120000000000001</v>
          </cell>
        </row>
        <row r="112">
          <cell r="C112">
            <v>0.60714285714285721</v>
          </cell>
        </row>
        <row r="113">
          <cell r="C113">
            <v>0.64</v>
          </cell>
        </row>
        <row r="114">
          <cell r="C114">
            <v>0.64799999999999991</v>
          </cell>
        </row>
        <row r="115">
          <cell r="C115">
            <v>0.66057142857142848</v>
          </cell>
        </row>
        <row r="117">
          <cell r="C117">
            <v>0.72054210526315798</v>
          </cell>
        </row>
        <row r="119">
          <cell r="A119" t="str">
            <v>Hazelnoten - 700 g</v>
          </cell>
          <cell r="D119">
            <v>3.5</v>
          </cell>
        </row>
        <row r="120">
          <cell r="A120" t="str">
            <v>Walnoten - 550 g</v>
          </cell>
          <cell r="D120">
            <v>3</v>
          </cell>
        </row>
        <row r="134">
          <cell r="A134" t="str">
            <v>Cretolive</v>
          </cell>
        </row>
        <row r="135">
          <cell r="A135" t="str">
            <v>Cretolive 75 cl</v>
          </cell>
          <cell r="C135">
            <v>0.33333333333333331</v>
          </cell>
          <cell r="D135">
            <v>15</v>
          </cell>
        </row>
        <row r="138">
          <cell r="A138" t="str">
            <v>La Ferme à Croutet</v>
          </cell>
        </row>
        <row r="139">
          <cell r="A139" t="str">
            <v>Estouffade de boeuf</v>
          </cell>
          <cell r="D139">
            <v>9.35</v>
          </cell>
        </row>
        <row r="140">
          <cell r="A140" t="str">
            <v>Mijoté de porc</v>
          </cell>
          <cell r="D140">
            <v>9.15</v>
          </cell>
        </row>
        <row r="141">
          <cell r="A141" t="str">
            <v>Sauté de porc aux cèpes</v>
          </cell>
          <cell r="D141">
            <v>9.15</v>
          </cell>
        </row>
        <row r="142">
          <cell r="A142" t="str">
            <v>Viande de porc en gelée</v>
          </cell>
          <cell r="D142">
            <v>7.9</v>
          </cell>
        </row>
        <row r="143">
          <cell r="A143" t="str">
            <v>Daube de boeuf</v>
          </cell>
          <cell r="D143">
            <v>9.35</v>
          </cell>
        </row>
        <row r="144">
          <cell r="A144" t="str">
            <v>Terrine de Campagne</v>
          </cell>
          <cell r="D144">
            <v>4.0999999999999996</v>
          </cell>
        </row>
        <row r="145">
          <cell r="A145" t="str">
            <v>Rilettes pur porc</v>
          </cell>
          <cell r="D145">
            <v>4.0999999999999996</v>
          </cell>
        </row>
        <row r="146">
          <cell r="A146" t="str">
            <v>Fromage de tete</v>
          </cell>
          <cell r="D146">
            <v>4.0999999999999996</v>
          </cell>
        </row>
        <row r="147">
          <cell r="A147" t="str">
            <v>Terrine de Canard</v>
          </cell>
          <cell r="D147">
            <v>5.45</v>
          </cell>
        </row>
        <row r="148">
          <cell r="A148" t="str">
            <v>Terrine de Canard à l'orange</v>
          </cell>
          <cell r="D148">
            <v>6.05</v>
          </cell>
        </row>
        <row r="149">
          <cell r="A149" t="str">
            <v>Terrine de Lapin</v>
          </cell>
          <cell r="D149">
            <v>5.45</v>
          </cell>
        </row>
        <row r="150">
          <cell r="A150" t="str">
            <v>Terrine de Lapin aux noissettes</v>
          </cell>
          <cell r="D150">
            <v>6.05</v>
          </cell>
        </row>
        <row r="154">
          <cell r="C154">
            <v>0.875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G143"/>
  <sheetViews>
    <sheetView tabSelected="1" zoomScale="125" workbookViewId="0">
      <pane xSplit="3" ySplit="2" topLeftCell="D97" activePane="bottomRight" state="frozen"/>
      <selection pane="topRight" activeCell="D1" sqref="D1"/>
      <selection pane="bottomLeft" activeCell="A3" sqref="A3"/>
      <selection pane="bottomRight" activeCell="B141" sqref="B141"/>
    </sheetView>
  </sheetViews>
  <sheetFormatPr baseColWidth="10" defaultRowHeight="20" customHeight="1"/>
  <cols>
    <col min="1" max="1" width="39" style="4" customWidth="1"/>
    <col min="2" max="2" width="10.7109375" style="2"/>
    <col min="3" max="3" width="10.7109375" style="4"/>
    <col min="4" max="4" width="6.5703125" style="4" customWidth="1"/>
    <col min="5" max="6" width="10.7109375" style="4"/>
    <col min="7" max="7" width="7.28515625" style="4" customWidth="1"/>
    <col min="8" max="16384" width="10.7109375" style="4"/>
  </cols>
  <sheetData>
    <row r="1" spans="1:33" ht="20" customHeight="1">
      <c r="A1" s="1" t="str">
        <f>[1]Sheet1!A1</f>
        <v>Terroirs du Monde</v>
      </c>
      <c r="C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20" customHeight="1">
      <c r="A2" s="1"/>
      <c r="C2" s="3"/>
      <c r="D2" s="6" t="s">
        <v>37</v>
      </c>
      <c r="E2" s="6"/>
      <c r="F2" s="6"/>
      <c r="G2" s="6" t="s">
        <v>38</v>
      </c>
      <c r="H2" s="6"/>
      <c r="I2" s="6"/>
      <c r="J2" s="7" t="s">
        <v>39</v>
      </c>
      <c r="K2" s="7"/>
      <c r="L2" s="7"/>
      <c r="M2" s="7" t="s">
        <v>40</v>
      </c>
      <c r="N2" s="7"/>
      <c r="O2" s="7"/>
      <c r="P2" s="7" t="s">
        <v>41</v>
      </c>
      <c r="Q2" s="7"/>
      <c r="R2" s="7"/>
      <c r="S2" s="7" t="s">
        <v>42</v>
      </c>
      <c r="T2" s="7"/>
      <c r="U2" s="7"/>
      <c r="V2" s="7" t="s">
        <v>43</v>
      </c>
      <c r="W2" s="7"/>
      <c r="X2" s="7"/>
      <c r="Y2" s="7" t="s">
        <v>44</v>
      </c>
      <c r="Z2" s="7"/>
      <c r="AA2" s="7"/>
      <c r="AB2" s="7" t="s">
        <v>45</v>
      </c>
      <c r="AC2" s="7"/>
      <c r="AD2" s="7"/>
      <c r="AE2" s="7" t="s">
        <v>46</v>
      </c>
      <c r="AF2" s="7"/>
      <c r="AG2" s="7"/>
    </row>
    <row r="3" spans="1:33" ht="20" customHeight="1">
      <c r="A3" s="1" t="str">
        <f>[1]Sheet1!A3</f>
        <v>Cachet</v>
      </c>
      <c r="C3" s="3"/>
      <c r="E3" s="8" t="s">
        <v>47</v>
      </c>
      <c r="F3" s="8" t="s">
        <v>48</v>
      </c>
      <c r="H3" s="8" t="s">
        <v>47</v>
      </c>
      <c r="I3" s="8" t="s">
        <v>48</v>
      </c>
      <c r="J3" s="5"/>
      <c r="K3" s="9" t="s">
        <v>49</v>
      </c>
      <c r="L3" s="9" t="s">
        <v>50</v>
      </c>
      <c r="M3" s="5"/>
      <c r="N3" s="9" t="s">
        <v>49</v>
      </c>
      <c r="O3" s="9" t="s">
        <v>50</v>
      </c>
      <c r="P3" s="5"/>
      <c r="Q3" s="9" t="s">
        <v>49</v>
      </c>
      <c r="R3" s="9" t="s">
        <v>50</v>
      </c>
      <c r="S3" s="5"/>
      <c r="T3" s="9" t="s">
        <v>49</v>
      </c>
      <c r="U3" s="9" t="s">
        <v>50</v>
      </c>
      <c r="V3" s="5"/>
      <c r="W3" s="9" t="s">
        <v>49</v>
      </c>
      <c r="X3" s="9" t="s">
        <v>50</v>
      </c>
      <c r="Y3" s="5"/>
      <c r="Z3" s="9" t="s">
        <v>49</v>
      </c>
      <c r="AA3" s="9" t="s">
        <v>50</v>
      </c>
      <c r="AB3" s="5"/>
      <c r="AC3" s="9" t="s">
        <v>49</v>
      </c>
      <c r="AD3" s="9" t="s">
        <v>50</v>
      </c>
      <c r="AE3" s="5"/>
      <c r="AF3" s="9" t="s">
        <v>49</v>
      </c>
      <c r="AG3" s="9" t="s">
        <v>50</v>
      </c>
    </row>
    <row r="4" spans="1:33" ht="13">
      <c r="A4" s="1" t="s">
        <v>51</v>
      </c>
      <c r="B4" s="2">
        <v>2.2999999999999998</v>
      </c>
      <c r="C4" s="3">
        <f>[1]Sheet1!C4</f>
        <v>0.46999999999999981</v>
      </c>
      <c r="D4" s="4">
        <v>1</v>
      </c>
      <c r="E4" s="2">
        <f>$B4*D4</f>
        <v>2.2999999999999998</v>
      </c>
      <c r="F4" s="2">
        <f>$B4*$C4*D4</f>
        <v>1.0809999999999995</v>
      </c>
      <c r="G4" s="4">
        <v>1</v>
      </c>
      <c r="H4" s="2">
        <f>$B4*G4</f>
        <v>2.2999999999999998</v>
      </c>
      <c r="I4" s="2">
        <f>$B4*$C4*G4</f>
        <v>1.0809999999999995</v>
      </c>
      <c r="J4" s="5"/>
      <c r="K4" s="2">
        <f>$B4*J4</f>
        <v>0</v>
      </c>
      <c r="L4" s="2">
        <f>$B4*$C4*J4</f>
        <v>0</v>
      </c>
      <c r="M4" s="5">
        <v>5</v>
      </c>
      <c r="N4" s="2">
        <f>$B4*M4</f>
        <v>11.5</v>
      </c>
      <c r="O4" s="2">
        <f>$B4*$C4*M4</f>
        <v>5.4049999999999976</v>
      </c>
      <c r="P4" s="5">
        <v>1</v>
      </c>
      <c r="Q4" s="2">
        <f>$B4*P4</f>
        <v>2.2999999999999998</v>
      </c>
      <c r="R4" s="2">
        <f>$B4*$C4*P4</f>
        <v>1.0809999999999995</v>
      </c>
      <c r="S4" s="5">
        <v>2</v>
      </c>
      <c r="T4" s="2">
        <f>$B4*S4</f>
        <v>4.5999999999999996</v>
      </c>
      <c r="U4" s="2">
        <f>$B4*$C4*S4</f>
        <v>2.161999999999999</v>
      </c>
      <c r="V4" s="5">
        <v>3</v>
      </c>
      <c r="W4" s="2">
        <f>$B4*V4</f>
        <v>6.8999999999999995</v>
      </c>
      <c r="X4" s="2">
        <f>$B4*$C4*V4</f>
        <v>3.2429999999999986</v>
      </c>
      <c r="Y4" s="5"/>
      <c r="Z4" s="2">
        <f>$B4*Y4</f>
        <v>0</v>
      </c>
      <c r="AA4" s="2">
        <f>$B4*$C4*Y4</f>
        <v>0</v>
      </c>
      <c r="AB4" s="5">
        <v>1</v>
      </c>
      <c r="AC4" s="2">
        <f>$B4*AB4</f>
        <v>2.2999999999999998</v>
      </c>
      <c r="AD4" s="2">
        <f>$B4*$C4*AB4</f>
        <v>1.0809999999999995</v>
      </c>
      <c r="AE4" s="5"/>
      <c r="AF4" s="2">
        <f>$B4*AE4</f>
        <v>0</v>
      </c>
      <c r="AG4" s="2">
        <f>$B4*$C4*AE4</f>
        <v>0</v>
      </c>
    </row>
    <row r="5" spans="1:33" ht="13">
      <c r="A5" s="1" t="s">
        <v>52</v>
      </c>
      <c r="B5" s="2">
        <v>2.2999999999999998</v>
      </c>
      <c r="C5" s="3">
        <f>[1]Sheet1!C5</f>
        <v>0.4746086956521739</v>
      </c>
      <c r="E5" s="2">
        <f t="shared" ref="E5:E65" si="0">$B5*D5</f>
        <v>0</v>
      </c>
      <c r="F5" s="2">
        <f t="shared" ref="F5:F65" si="1">$B5*$C5*D5</f>
        <v>0</v>
      </c>
      <c r="H5" s="2">
        <f t="shared" ref="H5:H65" si="2">$B5*G5</f>
        <v>0</v>
      </c>
      <c r="I5" s="2">
        <f t="shared" ref="I5:I65" si="3">$B5*$C5*G5</f>
        <v>0</v>
      </c>
      <c r="J5" s="5">
        <v>2</v>
      </c>
      <c r="K5" s="2">
        <f t="shared" ref="K5:K65" si="4">$B5*J5</f>
        <v>4.5999999999999996</v>
      </c>
      <c r="L5" s="2">
        <f t="shared" ref="L5:L65" si="5">$B5*$C5*J5</f>
        <v>2.1831999999999998</v>
      </c>
      <c r="M5" s="5"/>
      <c r="N5" s="2">
        <f t="shared" ref="N5:N7" si="6">$B5*M5</f>
        <v>0</v>
      </c>
      <c r="O5" s="2">
        <f t="shared" ref="O5:O7" si="7">$B5*$C5*M5</f>
        <v>0</v>
      </c>
      <c r="P5" s="5"/>
      <c r="Q5" s="2">
        <f t="shared" ref="Q5:Q7" si="8">$B5*P5</f>
        <v>0</v>
      </c>
      <c r="R5" s="2">
        <f t="shared" ref="R5:R7" si="9">$B5*$C5*P5</f>
        <v>0</v>
      </c>
      <c r="S5" s="5">
        <v>3</v>
      </c>
      <c r="T5" s="2">
        <f t="shared" ref="T5:T7" si="10">$B5*S5</f>
        <v>6.8999999999999995</v>
      </c>
      <c r="U5" s="2">
        <f t="shared" ref="U5:U7" si="11">$B5*$C5*S5</f>
        <v>3.2747999999999999</v>
      </c>
      <c r="V5" s="5">
        <v>2</v>
      </c>
      <c r="W5" s="2">
        <f t="shared" ref="W5:W7" si="12">$B5*V5</f>
        <v>4.5999999999999996</v>
      </c>
      <c r="X5" s="2">
        <f t="shared" ref="X5:X7" si="13">$B5*$C5*V5</f>
        <v>2.1831999999999998</v>
      </c>
      <c r="Y5" s="5"/>
      <c r="Z5" s="2">
        <f t="shared" ref="Z5:Z7" si="14">$B5*Y5</f>
        <v>0</v>
      </c>
      <c r="AA5" s="2">
        <f t="shared" ref="AA5:AA7" si="15">$B5*$C5*Y5</f>
        <v>0</v>
      </c>
      <c r="AB5" s="5"/>
      <c r="AC5" s="2">
        <f t="shared" ref="AC5:AC7" si="16">$B5*AB5</f>
        <v>0</v>
      </c>
      <c r="AD5" s="2">
        <f t="shared" ref="AD5:AD7" si="17">$B5*$C5*AB5</f>
        <v>0</v>
      </c>
      <c r="AE5" s="5"/>
      <c r="AF5" s="2">
        <f t="shared" ref="AF5:AF7" si="18">$B5*AE5</f>
        <v>0</v>
      </c>
      <c r="AG5" s="2">
        <f t="shared" ref="AG5:AG7" si="19">$B5*$C5*AE5</f>
        <v>0</v>
      </c>
    </row>
    <row r="6" spans="1:33" ht="13">
      <c r="A6" s="1" t="s">
        <v>53</v>
      </c>
      <c r="B6" s="2">
        <v>2.2999999999999998</v>
      </c>
      <c r="C6" s="3">
        <f>[1]Sheet1!C6</f>
        <v>0.52991304347826074</v>
      </c>
      <c r="E6" s="2">
        <f t="shared" si="0"/>
        <v>0</v>
      </c>
      <c r="F6" s="2">
        <f t="shared" si="1"/>
        <v>0</v>
      </c>
      <c r="G6" s="4">
        <v>3</v>
      </c>
      <c r="H6" s="2">
        <f t="shared" si="2"/>
        <v>6.8999999999999995</v>
      </c>
      <c r="I6" s="2">
        <f t="shared" si="3"/>
        <v>3.6563999999999988</v>
      </c>
      <c r="J6" s="5"/>
      <c r="K6" s="2">
        <f t="shared" si="4"/>
        <v>0</v>
      </c>
      <c r="L6" s="2">
        <f t="shared" si="5"/>
        <v>0</v>
      </c>
      <c r="M6" s="5"/>
      <c r="N6" s="2">
        <f t="shared" si="6"/>
        <v>0</v>
      </c>
      <c r="O6" s="2">
        <f t="shared" si="7"/>
        <v>0</v>
      </c>
      <c r="P6" s="5"/>
      <c r="Q6" s="2">
        <f t="shared" si="8"/>
        <v>0</v>
      </c>
      <c r="R6" s="2">
        <f t="shared" si="9"/>
        <v>0</v>
      </c>
      <c r="S6" s="5">
        <v>1</v>
      </c>
      <c r="T6" s="2">
        <f t="shared" si="10"/>
        <v>2.2999999999999998</v>
      </c>
      <c r="U6" s="2">
        <f t="shared" si="11"/>
        <v>1.2187999999999997</v>
      </c>
      <c r="V6" s="5"/>
      <c r="W6" s="2">
        <f t="shared" si="12"/>
        <v>0</v>
      </c>
      <c r="X6" s="2">
        <f t="shared" si="13"/>
        <v>0</v>
      </c>
      <c r="Y6" s="5"/>
      <c r="Z6" s="2">
        <f t="shared" si="14"/>
        <v>0</v>
      </c>
      <c r="AA6" s="2">
        <f t="shared" si="15"/>
        <v>0</v>
      </c>
      <c r="AB6" s="5"/>
      <c r="AC6" s="2">
        <f t="shared" si="16"/>
        <v>0</v>
      </c>
      <c r="AD6" s="2">
        <f t="shared" si="17"/>
        <v>0</v>
      </c>
      <c r="AE6" s="5"/>
      <c r="AF6" s="2">
        <f t="shared" si="18"/>
        <v>0</v>
      </c>
      <c r="AG6" s="2">
        <f t="shared" si="19"/>
        <v>0</v>
      </c>
    </row>
    <row r="7" spans="1:33" ht="13">
      <c r="A7" s="1" t="s">
        <v>54</v>
      </c>
      <c r="B7" s="2">
        <v>2.2999999999999998</v>
      </c>
      <c r="C7" s="3">
        <f>[1]Sheet1!C7</f>
        <v>0.50226086956521732</v>
      </c>
      <c r="E7" s="2">
        <f t="shared" si="0"/>
        <v>0</v>
      </c>
      <c r="F7" s="2">
        <f t="shared" si="1"/>
        <v>0</v>
      </c>
      <c r="H7" s="2">
        <f t="shared" si="2"/>
        <v>0</v>
      </c>
      <c r="I7" s="2">
        <f t="shared" si="3"/>
        <v>0</v>
      </c>
      <c r="J7" s="5"/>
      <c r="K7" s="2">
        <f t="shared" si="4"/>
        <v>0</v>
      </c>
      <c r="L7" s="2">
        <f t="shared" si="5"/>
        <v>0</v>
      </c>
      <c r="M7" s="5"/>
      <c r="N7" s="2">
        <f t="shared" si="6"/>
        <v>0</v>
      </c>
      <c r="O7" s="2">
        <f t="shared" si="7"/>
        <v>0</v>
      </c>
      <c r="P7" s="5">
        <v>1</v>
      </c>
      <c r="Q7" s="2">
        <f t="shared" si="8"/>
        <v>2.2999999999999998</v>
      </c>
      <c r="R7" s="2">
        <f t="shared" si="9"/>
        <v>1.1551999999999998</v>
      </c>
      <c r="S7" s="5"/>
      <c r="T7" s="2">
        <f t="shared" si="10"/>
        <v>0</v>
      </c>
      <c r="U7" s="2">
        <f t="shared" si="11"/>
        <v>0</v>
      </c>
      <c r="V7" s="5">
        <v>1</v>
      </c>
      <c r="W7" s="2">
        <f t="shared" si="12"/>
        <v>2.2999999999999998</v>
      </c>
      <c r="X7" s="2">
        <f t="shared" si="13"/>
        <v>1.1551999999999998</v>
      </c>
      <c r="Y7" s="5"/>
      <c r="Z7" s="2">
        <f t="shared" si="14"/>
        <v>0</v>
      </c>
      <c r="AA7" s="2">
        <f t="shared" si="15"/>
        <v>0</v>
      </c>
      <c r="AB7" s="5">
        <v>1</v>
      </c>
      <c r="AC7" s="2">
        <f t="shared" si="16"/>
        <v>2.2999999999999998</v>
      </c>
      <c r="AD7" s="2">
        <f t="shared" si="17"/>
        <v>1.1551999999999998</v>
      </c>
      <c r="AE7" s="5"/>
      <c r="AF7" s="2">
        <f t="shared" si="18"/>
        <v>0</v>
      </c>
      <c r="AG7" s="2">
        <f t="shared" si="19"/>
        <v>0</v>
      </c>
    </row>
    <row r="8" spans="1:33" ht="20" customHeight="1">
      <c r="A8" s="1"/>
      <c r="C8" s="3"/>
      <c r="E8" s="2"/>
      <c r="F8" s="2"/>
      <c r="H8" s="2"/>
      <c r="I8" s="2"/>
      <c r="J8" s="5"/>
      <c r="K8" s="2"/>
      <c r="L8" s="2"/>
      <c r="M8" s="5"/>
      <c r="N8" s="2"/>
      <c r="O8" s="2"/>
      <c r="P8" s="5"/>
      <c r="Q8" s="2"/>
      <c r="R8" s="2"/>
      <c r="S8" s="5"/>
      <c r="T8" s="2"/>
      <c r="U8" s="2"/>
      <c r="V8" s="5"/>
      <c r="W8" s="2"/>
      <c r="X8" s="2"/>
      <c r="Y8" s="5"/>
      <c r="Z8" s="2"/>
      <c r="AA8" s="2"/>
      <c r="AB8" s="5"/>
      <c r="AC8" s="2"/>
      <c r="AD8" s="2"/>
      <c r="AE8" s="5"/>
      <c r="AF8" s="2"/>
      <c r="AG8" s="2"/>
    </row>
    <row r="9" spans="1:33" ht="13">
      <c r="A9" s="1" t="s">
        <v>55</v>
      </c>
      <c r="B9" s="2">
        <v>2.2999999999999998</v>
      </c>
      <c r="C9" s="3">
        <f>[1]Sheet1!C9</f>
        <v>0.48843478260869555</v>
      </c>
      <c r="E9" s="2">
        <f t="shared" si="0"/>
        <v>0</v>
      </c>
      <c r="F9" s="2">
        <f t="shared" si="1"/>
        <v>0</v>
      </c>
      <c r="H9" s="2">
        <f t="shared" si="2"/>
        <v>0</v>
      </c>
      <c r="I9" s="2">
        <f t="shared" si="3"/>
        <v>0</v>
      </c>
      <c r="J9" s="5"/>
      <c r="K9" s="2">
        <f t="shared" si="4"/>
        <v>0</v>
      </c>
      <c r="L9" s="2">
        <f t="shared" si="5"/>
        <v>0</v>
      </c>
      <c r="M9" s="5"/>
      <c r="N9" s="2">
        <f t="shared" ref="N9:N14" si="20">$B9*M9</f>
        <v>0</v>
      </c>
      <c r="O9" s="2">
        <f t="shared" ref="O9:O14" si="21">$B9*$C9*M9</f>
        <v>0</v>
      </c>
      <c r="P9" s="5"/>
      <c r="Q9" s="2">
        <f t="shared" ref="Q9:Q14" si="22">$B9*P9</f>
        <v>0</v>
      </c>
      <c r="R9" s="2">
        <f t="shared" ref="R9:R14" si="23">$B9*$C9*P9</f>
        <v>0</v>
      </c>
      <c r="S9" s="5">
        <v>2</v>
      </c>
      <c r="T9" s="2">
        <f t="shared" ref="T9:T14" si="24">$B9*S9</f>
        <v>4.5999999999999996</v>
      </c>
      <c r="U9" s="2">
        <f t="shared" ref="U9:U14" si="25">$B9*$C9*S9</f>
        <v>2.2467999999999995</v>
      </c>
      <c r="V9" s="5">
        <v>1</v>
      </c>
      <c r="W9" s="2">
        <f t="shared" ref="W9:W14" si="26">$B9*V9</f>
        <v>2.2999999999999998</v>
      </c>
      <c r="X9" s="2">
        <f t="shared" ref="X9:X14" si="27">$B9*$C9*V9</f>
        <v>1.1233999999999997</v>
      </c>
      <c r="Y9" s="5"/>
      <c r="Z9" s="2">
        <f t="shared" ref="Z9:Z14" si="28">$B9*Y9</f>
        <v>0</v>
      </c>
      <c r="AA9" s="2">
        <f t="shared" ref="AA9:AA14" si="29">$B9*$C9*Y9</f>
        <v>0</v>
      </c>
      <c r="AB9" s="5"/>
      <c r="AC9" s="2">
        <f t="shared" ref="AC9:AC14" si="30">$B9*AB9</f>
        <v>0</v>
      </c>
      <c r="AD9" s="2">
        <f t="shared" ref="AD9:AD14" si="31">$B9*$C9*AB9</f>
        <v>0</v>
      </c>
      <c r="AE9" s="5"/>
      <c r="AF9" s="2">
        <f t="shared" ref="AF9:AF14" si="32">$B9*AE9</f>
        <v>0</v>
      </c>
      <c r="AG9" s="2">
        <f t="shared" ref="AG9:AG14" si="33">$B9*$C9*AE9</f>
        <v>0</v>
      </c>
    </row>
    <row r="10" spans="1:33" ht="13">
      <c r="A10" s="1" t="s">
        <v>56</v>
      </c>
      <c r="B10" s="2">
        <v>2.2999999999999998</v>
      </c>
      <c r="C10" s="3">
        <f>[1]Sheet1!C10</f>
        <v>0.50226086956521732</v>
      </c>
      <c r="D10" s="4">
        <v>1</v>
      </c>
      <c r="E10" s="2">
        <f t="shared" si="0"/>
        <v>2.2999999999999998</v>
      </c>
      <c r="F10" s="2">
        <f t="shared" si="1"/>
        <v>1.1551999999999998</v>
      </c>
      <c r="G10" s="4">
        <v>1</v>
      </c>
      <c r="H10" s="2">
        <f t="shared" si="2"/>
        <v>2.2999999999999998</v>
      </c>
      <c r="I10" s="2">
        <f t="shared" si="3"/>
        <v>1.1551999999999998</v>
      </c>
      <c r="J10" s="5"/>
      <c r="K10" s="2">
        <f t="shared" si="4"/>
        <v>0</v>
      </c>
      <c r="L10" s="2">
        <f t="shared" si="5"/>
        <v>0</v>
      </c>
      <c r="M10" s="5"/>
      <c r="N10" s="2">
        <f t="shared" si="20"/>
        <v>0</v>
      </c>
      <c r="O10" s="2">
        <f t="shared" si="21"/>
        <v>0</v>
      </c>
      <c r="P10" s="5">
        <v>1</v>
      </c>
      <c r="Q10" s="2">
        <f t="shared" si="22"/>
        <v>2.2999999999999998</v>
      </c>
      <c r="R10" s="2">
        <f t="shared" si="23"/>
        <v>1.1551999999999998</v>
      </c>
      <c r="S10" s="5">
        <v>1</v>
      </c>
      <c r="T10" s="2">
        <f t="shared" si="24"/>
        <v>2.2999999999999998</v>
      </c>
      <c r="U10" s="2">
        <f t="shared" si="25"/>
        <v>1.1551999999999998</v>
      </c>
      <c r="V10" s="5"/>
      <c r="W10" s="2">
        <f t="shared" si="26"/>
        <v>0</v>
      </c>
      <c r="X10" s="2">
        <f t="shared" si="27"/>
        <v>0</v>
      </c>
      <c r="Y10" s="5"/>
      <c r="Z10" s="2">
        <f t="shared" si="28"/>
        <v>0</v>
      </c>
      <c r="AA10" s="2">
        <f t="shared" si="29"/>
        <v>0</v>
      </c>
      <c r="AB10" s="5"/>
      <c r="AC10" s="2">
        <f t="shared" si="30"/>
        <v>0</v>
      </c>
      <c r="AD10" s="2">
        <f t="shared" si="31"/>
        <v>0</v>
      </c>
      <c r="AE10" s="5">
        <v>2</v>
      </c>
      <c r="AF10" s="2">
        <f t="shared" si="32"/>
        <v>4.5999999999999996</v>
      </c>
      <c r="AG10" s="2">
        <f t="shared" si="33"/>
        <v>2.3103999999999996</v>
      </c>
    </row>
    <row r="11" spans="1:33" ht="13">
      <c r="A11" s="1" t="s">
        <v>57</v>
      </c>
      <c r="B11" s="2">
        <v>2.2999999999999998</v>
      </c>
      <c r="C11" s="3">
        <f>[1]Sheet1!C11</f>
        <v>0.53452173913043477</v>
      </c>
      <c r="E11" s="2">
        <f t="shared" si="0"/>
        <v>0</v>
      </c>
      <c r="F11" s="2">
        <f t="shared" si="1"/>
        <v>0</v>
      </c>
      <c r="G11" s="4">
        <v>1</v>
      </c>
      <c r="H11" s="2">
        <f t="shared" si="2"/>
        <v>2.2999999999999998</v>
      </c>
      <c r="I11" s="2">
        <f t="shared" si="3"/>
        <v>1.2293999999999998</v>
      </c>
      <c r="J11" s="5">
        <v>1</v>
      </c>
      <c r="K11" s="2">
        <f t="shared" si="4"/>
        <v>2.2999999999999998</v>
      </c>
      <c r="L11" s="2">
        <f t="shared" si="5"/>
        <v>1.2293999999999998</v>
      </c>
      <c r="M11" s="5">
        <v>3</v>
      </c>
      <c r="N11" s="2">
        <f t="shared" si="20"/>
        <v>6.8999999999999995</v>
      </c>
      <c r="O11" s="2">
        <f t="shared" si="21"/>
        <v>3.6881999999999993</v>
      </c>
      <c r="P11" s="5">
        <v>1</v>
      </c>
      <c r="Q11" s="2">
        <f t="shared" si="22"/>
        <v>2.2999999999999998</v>
      </c>
      <c r="R11" s="2">
        <f t="shared" si="23"/>
        <v>1.2293999999999998</v>
      </c>
      <c r="S11" s="5">
        <v>6</v>
      </c>
      <c r="T11" s="2">
        <f t="shared" si="24"/>
        <v>13.799999999999999</v>
      </c>
      <c r="U11" s="2">
        <f t="shared" si="25"/>
        <v>7.3763999999999985</v>
      </c>
      <c r="V11" s="5"/>
      <c r="W11" s="2">
        <f t="shared" si="26"/>
        <v>0</v>
      </c>
      <c r="X11" s="2">
        <f t="shared" si="27"/>
        <v>0</v>
      </c>
      <c r="Y11" s="5"/>
      <c r="Z11" s="2">
        <f t="shared" si="28"/>
        <v>0</v>
      </c>
      <c r="AA11" s="2">
        <f t="shared" si="29"/>
        <v>0</v>
      </c>
      <c r="AB11" s="5"/>
      <c r="AC11" s="2">
        <f t="shared" si="30"/>
        <v>0</v>
      </c>
      <c r="AD11" s="2">
        <f t="shared" si="31"/>
        <v>0</v>
      </c>
      <c r="AE11" s="5"/>
      <c r="AF11" s="2">
        <f t="shared" si="32"/>
        <v>0</v>
      </c>
      <c r="AG11" s="2">
        <f t="shared" si="33"/>
        <v>0</v>
      </c>
    </row>
    <row r="12" spans="1:33" ht="13">
      <c r="A12" s="1" t="s">
        <v>58</v>
      </c>
      <c r="B12" s="2">
        <v>2.2999999999999998</v>
      </c>
      <c r="C12" s="3">
        <f>[1]Sheet1!C12</f>
        <v>0.5621739130434783</v>
      </c>
      <c r="E12" s="2">
        <f t="shared" si="0"/>
        <v>0</v>
      </c>
      <c r="F12" s="2">
        <f t="shared" si="1"/>
        <v>0</v>
      </c>
      <c r="H12" s="2">
        <f t="shared" si="2"/>
        <v>0</v>
      </c>
      <c r="I12" s="2">
        <f t="shared" si="3"/>
        <v>0</v>
      </c>
      <c r="J12" s="5"/>
      <c r="K12" s="2">
        <f t="shared" si="4"/>
        <v>0</v>
      </c>
      <c r="L12" s="2">
        <f t="shared" si="5"/>
        <v>0</v>
      </c>
      <c r="M12" s="5">
        <v>1</v>
      </c>
      <c r="N12" s="2">
        <f t="shared" si="20"/>
        <v>2.2999999999999998</v>
      </c>
      <c r="O12" s="2">
        <f t="shared" si="21"/>
        <v>1.2929999999999999</v>
      </c>
      <c r="P12" s="5">
        <v>1</v>
      </c>
      <c r="Q12" s="2">
        <f t="shared" si="22"/>
        <v>2.2999999999999998</v>
      </c>
      <c r="R12" s="2">
        <f t="shared" si="23"/>
        <v>1.2929999999999999</v>
      </c>
      <c r="S12" s="5"/>
      <c r="T12" s="2">
        <f t="shared" si="24"/>
        <v>0</v>
      </c>
      <c r="U12" s="2">
        <f t="shared" si="25"/>
        <v>0</v>
      </c>
      <c r="V12" s="5"/>
      <c r="W12" s="2">
        <f t="shared" si="26"/>
        <v>0</v>
      </c>
      <c r="X12" s="2">
        <f t="shared" si="27"/>
        <v>0</v>
      </c>
      <c r="Y12" s="5">
        <v>1</v>
      </c>
      <c r="Z12" s="2">
        <f t="shared" si="28"/>
        <v>2.2999999999999998</v>
      </c>
      <c r="AA12" s="2">
        <f t="shared" si="29"/>
        <v>1.2929999999999999</v>
      </c>
      <c r="AB12" s="5">
        <v>2</v>
      </c>
      <c r="AC12" s="2">
        <f t="shared" si="30"/>
        <v>4.5999999999999996</v>
      </c>
      <c r="AD12" s="2">
        <f t="shared" si="31"/>
        <v>2.5859999999999999</v>
      </c>
      <c r="AE12" s="5"/>
      <c r="AF12" s="2">
        <f t="shared" si="32"/>
        <v>0</v>
      </c>
      <c r="AG12" s="2">
        <f t="shared" si="33"/>
        <v>0</v>
      </c>
    </row>
    <row r="13" spans="1:33" ht="13">
      <c r="A13" s="1" t="s">
        <v>59</v>
      </c>
      <c r="B13" s="2">
        <v>2.2999999999999998</v>
      </c>
      <c r="C13" s="3">
        <f>[1]Sheet1!C13</f>
        <v>0.57599999999999996</v>
      </c>
      <c r="E13" s="2">
        <f t="shared" si="0"/>
        <v>0</v>
      </c>
      <c r="F13" s="2">
        <f t="shared" si="1"/>
        <v>0</v>
      </c>
      <c r="H13" s="2">
        <f t="shared" si="2"/>
        <v>0</v>
      </c>
      <c r="I13" s="2">
        <f t="shared" si="3"/>
        <v>0</v>
      </c>
      <c r="J13" s="5"/>
      <c r="K13" s="2">
        <f t="shared" si="4"/>
        <v>0</v>
      </c>
      <c r="L13" s="2">
        <f t="shared" si="5"/>
        <v>0</v>
      </c>
      <c r="M13" s="5"/>
      <c r="N13" s="2">
        <f t="shared" si="20"/>
        <v>0</v>
      </c>
      <c r="O13" s="2">
        <f t="shared" si="21"/>
        <v>0</v>
      </c>
      <c r="P13" s="5">
        <v>1</v>
      </c>
      <c r="Q13" s="2">
        <f t="shared" si="22"/>
        <v>2.2999999999999998</v>
      </c>
      <c r="R13" s="2">
        <f t="shared" si="23"/>
        <v>1.3247999999999998</v>
      </c>
      <c r="S13" s="5"/>
      <c r="T13" s="2">
        <f t="shared" si="24"/>
        <v>0</v>
      </c>
      <c r="U13" s="2">
        <f t="shared" si="25"/>
        <v>0</v>
      </c>
      <c r="V13" s="5"/>
      <c r="W13" s="2">
        <f t="shared" si="26"/>
        <v>0</v>
      </c>
      <c r="X13" s="2">
        <f t="shared" si="27"/>
        <v>0</v>
      </c>
      <c r="Y13" s="5"/>
      <c r="Z13" s="2">
        <f t="shared" si="28"/>
        <v>0</v>
      </c>
      <c r="AA13" s="2">
        <f t="shared" si="29"/>
        <v>0</v>
      </c>
      <c r="AB13" s="5"/>
      <c r="AC13" s="2">
        <f t="shared" si="30"/>
        <v>0</v>
      </c>
      <c r="AD13" s="2">
        <f t="shared" si="31"/>
        <v>0</v>
      </c>
      <c r="AE13" s="5"/>
      <c r="AF13" s="2">
        <f t="shared" si="32"/>
        <v>0</v>
      </c>
      <c r="AG13" s="2">
        <f t="shared" si="33"/>
        <v>0</v>
      </c>
    </row>
    <row r="14" spans="1:33" ht="13">
      <c r="A14" s="1" t="s">
        <v>60</v>
      </c>
      <c r="B14" s="2">
        <v>2.2999999999999998</v>
      </c>
      <c r="C14" s="3">
        <f>[1]Sheet1!C14</f>
        <v>0.52530434782608693</v>
      </c>
      <c r="E14" s="2">
        <f t="shared" si="0"/>
        <v>0</v>
      </c>
      <c r="F14" s="2">
        <f t="shared" si="1"/>
        <v>0</v>
      </c>
      <c r="H14" s="2">
        <f t="shared" si="2"/>
        <v>0</v>
      </c>
      <c r="I14" s="2">
        <f t="shared" si="3"/>
        <v>0</v>
      </c>
      <c r="J14" s="5"/>
      <c r="K14" s="2">
        <f t="shared" si="4"/>
        <v>0</v>
      </c>
      <c r="L14" s="2">
        <f t="shared" si="5"/>
        <v>0</v>
      </c>
      <c r="M14" s="5">
        <v>1</v>
      </c>
      <c r="N14" s="2">
        <f t="shared" si="20"/>
        <v>2.2999999999999998</v>
      </c>
      <c r="O14" s="2">
        <f t="shared" si="21"/>
        <v>1.2081999999999999</v>
      </c>
      <c r="P14" s="5"/>
      <c r="Q14" s="2">
        <f t="shared" si="22"/>
        <v>0</v>
      </c>
      <c r="R14" s="2">
        <f t="shared" si="23"/>
        <v>0</v>
      </c>
      <c r="S14" s="5"/>
      <c r="T14" s="2">
        <f t="shared" si="24"/>
        <v>0</v>
      </c>
      <c r="U14" s="2">
        <f t="shared" si="25"/>
        <v>0</v>
      </c>
      <c r="V14" s="5"/>
      <c r="W14" s="2">
        <f t="shared" si="26"/>
        <v>0</v>
      </c>
      <c r="X14" s="2">
        <f t="shared" si="27"/>
        <v>0</v>
      </c>
      <c r="Y14" s="5"/>
      <c r="Z14" s="2">
        <f t="shared" si="28"/>
        <v>0</v>
      </c>
      <c r="AA14" s="2">
        <f t="shared" si="29"/>
        <v>0</v>
      </c>
      <c r="AB14" s="5"/>
      <c r="AC14" s="2">
        <f t="shared" si="30"/>
        <v>0</v>
      </c>
      <c r="AD14" s="2">
        <f t="shared" si="31"/>
        <v>0</v>
      </c>
      <c r="AE14" s="5"/>
      <c r="AF14" s="2">
        <f t="shared" si="32"/>
        <v>0</v>
      </c>
      <c r="AG14" s="2">
        <f t="shared" si="33"/>
        <v>0</v>
      </c>
    </row>
    <row r="15" spans="1:33" ht="20" customHeight="1">
      <c r="A15" s="1"/>
      <c r="C15" s="3"/>
      <c r="E15" s="2"/>
      <c r="F15" s="2"/>
      <c r="H15" s="2"/>
      <c r="I15" s="2"/>
      <c r="J15" s="5"/>
      <c r="K15" s="2"/>
      <c r="L15" s="2"/>
      <c r="M15" s="5"/>
      <c r="N15" s="2"/>
      <c r="O15" s="2"/>
      <c r="P15" s="5"/>
      <c r="Q15" s="2"/>
      <c r="R15" s="2"/>
      <c r="S15" s="5"/>
      <c r="T15" s="2"/>
      <c r="U15" s="2"/>
      <c r="V15" s="5"/>
      <c r="W15" s="2"/>
      <c r="X15" s="2"/>
      <c r="Y15" s="5"/>
      <c r="Z15" s="2"/>
      <c r="AA15" s="2"/>
      <c r="AB15" s="5"/>
      <c r="AC15" s="2"/>
      <c r="AD15" s="2"/>
      <c r="AE15" s="5"/>
      <c r="AF15" s="2"/>
      <c r="AG15" s="2"/>
    </row>
    <row r="16" spans="1:33" ht="20" customHeight="1">
      <c r="A16" s="1" t="s">
        <v>61</v>
      </c>
      <c r="B16" s="2">
        <v>2.5</v>
      </c>
      <c r="C16" s="3">
        <f>[1]Sheet1!C16</f>
        <v>0.47423999999999999</v>
      </c>
      <c r="D16" s="4">
        <v>1</v>
      </c>
      <c r="E16" s="2">
        <f t="shared" si="0"/>
        <v>2.5</v>
      </c>
      <c r="F16" s="2">
        <f t="shared" si="1"/>
        <v>1.1856</v>
      </c>
      <c r="H16" s="2">
        <f t="shared" si="2"/>
        <v>0</v>
      </c>
      <c r="I16" s="2">
        <f t="shared" si="3"/>
        <v>0</v>
      </c>
      <c r="J16" s="5">
        <v>5</v>
      </c>
      <c r="K16" s="2">
        <f t="shared" si="4"/>
        <v>12.5</v>
      </c>
      <c r="L16" s="2">
        <f t="shared" si="5"/>
        <v>5.9279999999999999</v>
      </c>
      <c r="M16" s="5">
        <v>3</v>
      </c>
      <c r="N16" s="2">
        <f t="shared" ref="N16:N29" si="34">$B16*M16</f>
        <v>7.5</v>
      </c>
      <c r="O16" s="2">
        <f t="shared" ref="O16:O29" si="35">$B16*$C16*M16</f>
        <v>3.5568</v>
      </c>
      <c r="P16" s="5"/>
      <c r="Q16" s="2">
        <f t="shared" ref="Q16:Q29" si="36">$B16*P16</f>
        <v>0</v>
      </c>
      <c r="R16" s="2">
        <f t="shared" ref="R16:R29" si="37">$B16*$C16*P16</f>
        <v>0</v>
      </c>
      <c r="S16" s="5">
        <v>1</v>
      </c>
      <c r="T16" s="2">
        <f t="shared" ref="T16:T29" si="38">$B16*S16</f>
        <v>2.5</v>
      </c>
      <c r="U16" s="2">
        <f t="shared" ref="U16:U29" si="39">$B16*$C16*S16</f>
        <v>1.1856</v>
      </c>
      <c r="V16" s="5"/>
      <c r="W16" s="2">
        <f t="shared" ref="W16:W29" si="40">$B16*V16</f>
        <v>0</v>
      </c>
      <c r="X16" s="2">
        <f t="shared" ref="X16:X29" si="41">$B16*$C16*V16</f>
        <v>0</v>
      </c>
      <c r="Y16" s="5">
        <v>3</v>
      </c>
      <c r="Z16" s="2">
        <f t="shared" ref="Z16:Z29" si="42">$B16*Y16</f>
        <v>7.5</v>
      </c>
      <c r="AA16" s="2">
        <f t="shared" ref="AA16:AA29" si="43">$B16*$C16*Y16</f>
        <v>3.5568</v>
      </c>
      <c r="AB16" s="5">
        <v>3</v>
      </c>
      <c r="AC16" s="2">
        <f t="shared" ref="AC16:AC29" si="44">$B16*AB16</f>
        <v>7.5</v>
      </c>
      <c r="AD16" s="2">
        <f t="shared" ref="AD16:AD29" si="45">$B16*$C16*AB16</f>
        <v>3.5568</v>
      </c>
      <c r="AE16" s="5">
        <v>5</v>
      </c>
      <c r="AF16" s="2">
        <f t="shared" ref="AF16:AF29" si="46">$B16*AE16</f>
        <v>12.5</v>
      </c>
      <c r="AG16" s="2">
        <f t="shared" ref="AG16:AG29" si="47">$B16*$C16*AE16</f>
        <v>5.9279999999999999</v>
      </c>
    </row>
    <row r="17" spans="1:33" ht="13">
      <c r="A17" s="1" t="s">
        <v>62</v>
      </c>
      <c r="B17" s="2">
        <v>2.5</v>
      </c>
      <c r="C17" s="3">
        <f>[1]Sheet1!C17</f>
        <v>0.44879999999999998</v>
      </c>
      <c r="E17" s="2">
        <f t="shared" si="0"/>
        <v>0</v>
      </c>
      <c r="F17" s="2">
        <f t="shared" si="1"/>
        <v>0</v>
      </c>
      <c r="H17" s="2">
        <f t="shared" si="2"/>
        <v>0</v>
      </c>
      <c r="I17" s="2">
        <f t="shared" si="3"/>
        <v>0</v>
      </c>
      <c r="J17" s="5">
        <v>1</v>
      </c>
      <c r="K17" s="2">
        <f t="shared" si="4"/>
        <v>2.5</v>
      </c>
      <c r="L17" s="2">
        <f t="shared" si="5"/>
        <v>1.1219999999999999</v>
      </c>
      <c r="M17" s="5">
        <v>2</v>
      </c>
      <c r="N17" s="2">
        <f t="shared" si="34"/>
        <v>5</v>
      </c>
      <c r="O17" s="2">
        <f t="shared" si="35"/>
        <v>2.2439999999999998</v>
      </c>
      <c r="P17" s="5"/>
      <c r="Q17" s="2">
        <f t="shared" si="36"/>
        <v>0</v>
      </c>
      <c r="R17" s="2">
        <f t="shared" si="37"/>
        <v>0</v>
      </c>
      <c r="S17" s="5"/>
      <c r="T17" s="2">
        <f t="shared" si="38"/>
        <v>0</v>
      </c>
      <c r="U17" s="2">
        <f t="shared" si="39"/>
        <v>0</v>
      </c>
      <c r="V17" s="5"/>
      <c r="W17" s="2">
        <f t="shared" si="40"/>
        <v>0</v>
      </c>
      <c r="X17" s="2">
        <f t="shared" si="41"/>
        <v>0</v>
      </c>
      <c r="Y17" s="5">
        <v>1</v>
      </c>
      <c r="Z17" s="2">
        <f t="shared" si="42"/>
        <v>2.5</v>
      </c>
      <c r="AA17" s="2">
        <f t="shared" si="43"/>
        <v>1.1219999999999999</v>
      </c>
      <c r="AB17" s="5"/>
      <c r="AC17" s="2">
        <f t="shared" si="44"/>
        <v>0</v>
      </c>
      <c r="AD17" s="2">
        <f t="shared" si="45"/>
        <v>0</v>
      </c>
      <c r="AE17" s="5">
        <v>2</v>
      </c>
      <c r="AF17" s="2">
        <f t="shared" si="46"/>
        <v>5</v>
      </c>
      <c r="AG17" s="2">
        <f t="shared" si="47"/>
        <v>2.2439999999999998</v>
      </c>
    </row>
    <row r="18" spans="1:33" ht="20" customHeight="1">
      <c r="A18" s="1" t="s">
        <v>63</v>
      </c>
      <c r="B18" s="2">
        <v>2.5</v>
      </c>
      <c r="C18" s="3">
        <f>[1]Sheet1!C18</f>
        <v>0.5208799999999999</v>
      </c>
      <c r="E18" s="2">
        <f t="shared" si="0"/>
        <v>0</v>
      </c>
      <c r="F18" s="2">
        <f t="shared" si="1"/>
        <v>0</v>
      </c>
      <c r="H18" s="2">
        <f t="shared" si="2"/>
        <v>0</v>
      </c>
      <c r="I18" s="2">
        <f t="shared" si="3"/>
        <v>0</v>
      </c>
      <c r="J18" s="5"/>
      <c r="K18" s="2">
        <f t="shared" si="4"/>
        <v>0</v>
      </c>
      <c r="L18" s="2">
        <f t="shared" si="5"/>
        <v>0</v>
      </c>
      <c r="M18" s="5"/>
      <c r="N18" s="2">
        <f t="shared" si="34"/>
        <v>0</v>
      </c>
      <c r="O18" s="2">
        <f t="shared" si="35"/>
        <v>0</v>
      </c>
      <c r="P18" s="5"/>
      <c r="Q18" s="2">
        <f t="shared" si="36"/>
        <v>0</v>
      </c>
      <c r="R18" s="2">
        <f t="shared" si="37"/>
        <v>0</v>
      </c>
      <c r="S18" s="5"/>
      <c r="T18" s="2">
        <f t="shared" si="38"/>
        <v>0</v>
      </c>
      <c r="U18" s="2">
        <f t="shared" si="39"/>
        <v>0</v>
      </c>
      <c r="V18" s="5"/>
      <c r="W18" s="2">
        <f t="shared" si="40"/>
        <v>0</v>
      </c>
      <c r="X18" s="2">
        <f t="shared" si="41"/>
        <v>0</v>
      </c>
      <c r="Y18" s="5"/>
      <c r="Z18" s="2">
        <f t="shared" si="42"/>
        <v>0</v>
      </c>
      <c r="AA18" s="2">
        <f t="shared" si="43"/>
        <v>0</v>
      </c>
      <c r="AB18" s="5"/>
      <c r="AC18" s="2">
        <f t="shared" si="44"/>
        <v>0</v>
      </c>
      <c r="AD18" s="2">
        <f t="shared" si="45"/>
        <v>0</v>
      </c>
      <c r="AE18" s="5"/>
      <c r="AF18" s="2">
        <f t="shared" si="46"/>
        <v>0</v>
      </c>
      <c r="AG18" s="2">
        <f t="shared" si="47"/>
        <v>0</v>
      </c>
    </row>
    <row r="19" spans="1:33" ht="13">
      <c r="A19" s="1" t="s">
        <v>64</v>
      </c>
      <c r="B19" s="2">
        <v>2.5</v>
      </c>
      <c r="C19" s="3">
        <f>[1]Sheet1!C20</f>
        <v>0.55479999999999996</v>
      </c>
      <c r="E19" s="2">
        <f t="shared" si="0"/>
        <v>0</v>
      </c>
      <c r="F19" s="2">
        <f t="shared" si="1"/>
        <v>0</v>
      </c>
      <c r="G19" s="4">
        <v>2</v>
      </c>
      <c r="H19" s="2">
        <f t="shared" si="2"/>
        <v>5</v>
      </c>
      <c r="I19" s="2">
        <f t="shared" si="3"/>
        <v>2.774</v>
      </c>
      <c r="J19" s="5"/>
      <c r="K19" s="2">
        <f t="shared" si="4"/>
        <v>0</v>
      </c>
      <c r="L19" s="2">
        <f t="shared" si="5"/>
        <v>0</v>
      </c>
      <c r="M19" s="5"/>
      <c r="N19" s="2">
        <f t="shared" si="34"/>
        <v>0</v>
      </c>
      <c r="O19" s="2">
        <f t="shared" si="35"/>
        <v>0</v>
      </c>
      <c r="P19" s="5">
        <v>1</v>
      </c>
      <c r="Q19" s="2">
        <f t="shared" si="36"/>
        <v>2.5</v>
      </c>
      <c r="R19" s="2">
        <f t="shared" si="37"/>
        <v>1.387</v>
      </c>
      <c r="S19" s="5">
        <v>3</v>
      </c>
      <c r="T19" s="2">
        <f t="shared" si="38"/>
        <v>7.5</v>
      </c>
      <c r="U19" s="2">
        <f t="shared" si="39"/>
        <v>4.1609999999999996</v>
      </c>
      <c r="V19" s="5"/>
      <c r="W19" s="2">
        <f t="shared" si="40"/>
        <v>0</v>
      </c>
      <c r="X19" s="2">
        <f t="shared" si="41"/>
        <v>0</v>
      </c>
      <c r="Y19" s="5"/>
      <c r="Z19" s="2">
        <f t="shared" si="42"/>
        <v>0</v>
      </c>
      <c r="AA19" s="2">
        <f t="shared" si="43"/>
        <v>0</v>
      </c>
      <c r="AB19" s="5"/>
      <c r="AC19" s="2">
        <f t="shared" si="44"/>
        <v>0</v>
      </c>
      <c r="AD19" s="2">
        <f t="shared" si="45"/>
        <v>0</v>
      </c>
      <c r="AE19" s="5"/>
      <c r="AF19" s="2">
        <f t="shared" si="46"/>
        <v>0</v>
      </c>
      <c r="AG19" s="2">
        <f t="shared" si="47"/>
        <v>0</v>
      </c>
    </row>
    <row r="20" spans="1:33" ht="20" customHeight="1">
      <c r="A20" s="1" t="s">
        <v>65</v>
      </c>
      <c r="B20" s="2">
        <v>3</v>
      </c>
      <c r="C20" s="3">
        <f>[1]Sheet1!C21</f>
        <v>0.51946666666666663</v>
      </c>
      <c r="E20" s="2">
        <f t="shared" si="0"/>
        <v>0</v>
      </c>
      <c r="F20" s="2">
        <f t="shared" si="1"/>
        <v>0</v>
      </c>
      <c r="H20" s="2">
        <f t="shared" si="2"/>
        <v>0</v>
      </c>
      <c r="I20" s="2">
        <f t="shared" si="3"/>
        <v>0</v>
      </c>
      <c r="J20" s="5"/>
      <c r="K20" s="2">
        <f t="shared" si="4"/>
        <v>0</v>
      </c>
      <c r="L20" s="2">
        <f t="shared" si="5"/>
        <v>0</v>
      </c>
      <c r="M20" s="5"/>
      <c r="N20" s="2">
        <f t="shared" si="34"/>
        <v>0</v>
      </c>
      <c r="O20" s="2">
        <f t="shared" si="35"/>
        <v>0</v>
      </c>
      <c r="P20" s="5"/>
      <c r="Q20" s="2">
        <f t="shared" si="36"/>
        <v>0</v>
      </c>
      <c r="R20" s="2">
        <f t="shared" si="37"/>
        <v>0</v>
      </c>
      <c r="S20" s="5"/>
      <c r="T20" s="2">
        <f t="shared" si="38"/>
        <v>0</v>
      </c>
      <c r="U20" s="2">
        <f t="shared" si="39"/>
        <v>0</v>
      </c>
      <c r="V20" s="5">
        <v>1</v>
      </c>
      <c r="W20" s="2">
        <f t="shared" si="40"/>
        <v>3</v>
      </c>
      <c r="X20" s="2">
        <f t="shared" si="41"/>
        <v>1.5583999999999998</v>
      </c>
      <c r="Y20" s="5"/>
      <c r="Z20" s="2">
        <f t="shared" si="42"/>
        <v>0</v>
      </c>
      <c r="AA20" s="2">
        <f t="shared" si="43"/>
        <v>0</v>
      </c>
      <c r="AB20" s="5"/>
      <c r="AC20" s="2">
        <f t="shared" si="44"/>
        <v>0</v>
      </c>
      <c r="AD20" s="2">
        <f t="shared" si="45"/>
        <v>0</v>
      </c>
      <c r="AE20" s="5"/>
      <c r="AF20" s="2">
        <f t="shared" si="46"/>
        <v>0</v>
      </c>
      <c r="AG20" s="2">
        <f t="shared" si="47"/>
        <v>0</v>
      </c>
    </row>
    <row r="21" spans="1:33" ht="20" customHeight="1">
      <c r="A21" s="1" t="s">
        <v>66</v>
      </c>
      <c r="B21" s="2">
        <v>3</v>
      </c>
      <c r="C21" s="3">
        <f>[1]Sheet1!C22</f>
        <v>0.52299999999999991</v>
      </c>
      <c r="E21" s="2">
        <f t="shared" si="0"/>
        <v>0</v>
      </c>
      <c r="F21" s="2">
        <f t="shared" si="1"/>
        <v>0</v>
      </c>
      <c r="H21" s="2">
        <f t="shared" si="2"/>
        <v>0</v>
      </c>
      <c r="I21" s="2">
        <f t="shared" si="3"/>
        <v>0</v>
      </c>
      <c r="J21" s="5"/>
      <c r="K21" s="2">
        <f t="shared" si="4"/>
        <v>0</v>
      </c>
      <c r="L21" s="2">
        <f t="shared" si="5"/>
        <v>0</v>
      </c>
      <c r="M21" s="5"/>
      <c r="N21" s="2">
        <f t="shared" si="34"/>
        <v>0</v>
      </c>
      <c r="O21" s="2">
        <f t="shared" si="35"/>
        <v>0</v>
      </c>
      <c r="P21" s="5"/>
      <c r="Q21" s="2">
        <f t="shared" si="36"/>
        <v>0</v>
      </c>
      <c r="R21" s="2">
        <f t="shared" si="37"/>
        <v>0</v>
      </c>
      <c r="S21" s="5"/>
      <c r="T21" s="2">
        <f t="shared" si="38"/>
        <v>0</v>
      </c>
      <c r="U21" s="2">
        <f t="shared" si="39"/>
        <v>0</v>
      </c>
      <c r="V21" s="5">
        <v>1</v>
      </c>
      <c r="W21" s="2">
        <f t="shared" si="40"/>
        <v>3</v>
      </c>
      <c r="X21" s="2">
        <f t="shared" si="41"/>
        <v>1.5689999999999997</v>
      </c>
      <c r="Y21" s="5"/>
      <c r="Z21" s="2">
        <f t="shared" si="42"/>
        <v>0</v>
      </c>
      <c r="AA21" s="2">
        <f t="shared" si="43"/>
        <v>0</v>
      </c>
      <c r="AB21" s="5"/>
      <c r="AC21" s="2">
        <f t="shared" si="44"/>
        <v>0</v>
      </c>
      <c r="AD21" s="2">
        <f t="shared" si="45"/>
        <v>0</v>
      </c>
      <c r="AE21" s="5"/>
      <c r="AF21" s="2">
        <f t="shared" si="46"/>
        <v>0</v>
      </c>
      <c r="AG21" s="2">
        <f t="shared" si="47"/>
        <v>0</v>
      </c>
    </row>
    <row r="22" spans="1:33" ht="20" hidden="1" customHeight="1">
      <c r="A22" s="1"/>
      <c r="C22" s="3"/>
      <c r="E22" s="2">
        <f t="shared" si="0"/>
        <v>0</v>
      </c>
      <c r="F22" s="2">
        <f t="shared" si="1"/>
        <v>0</v>
      </c>
      <c r="H22" s="2">
        <f t="shared" si="2"/>
        <v>0</v>
      </c>
      <c r="I22" s="2">
        <f t="shared" si="3"/>
        <v>0</v>
      </c>
      <c r="J22" s="5"/>
      <c r="K22" s="2">
        <f t="shared" si="4"/>
        <v>0</v>
      </c>
      <c r="L22" s="2">
        <f t="shared" si="5"/>
        <v>0</v>
      </c>
      <c r="M22" s="5"/>
      <c r="N22" s="2">
        <f t="shared" si="34"/>
        <v>0</v>
      </c>
      <c r="O22" s="2">
        <f t="shared" si="35"/>
        <v>0</v>
      </c>
      <c r="P22" s="5"/>
      <c r="Q22" s="2">
        <f t="shared" si="36"/>
        <v>0</v>
      </c>
      <c r="R22" s="2">
        <f t="shared" si="37"/>
        <v>0</v>
      </c>
      <c r="S22" s="5"/>
      <c r="T22" s="2">
        <f t="shared" si="38"/>
        <v>0</v>
      </c>
      <c r="U22" s="2">
        <f t="shared" si="39"/>
        <v>0</v>
      </c>
      <c r="V22" s="5"/>
      <c r="W22" s="2">
        <f t="shared" si="40"/>
        <v>0</v>
      </c>
      <c r="X22" s="2">
        <f t="shared" si="41"/>
        <v>0</v>
      </c>
      <c r="Y22" s="5"/>
      <c r="Z22" s="2">
        <f t="shared" si="42"/>
        <v>0</v>
      </c>
      <c r="AA22" s="2">
        <f t="shared" si="43"/>
        <v>0</v>
      </c>
      <c r="AB22" s="5"/>
      <c r="AC22" s="2">
        <f t="shared" si="44"/>
        <v>0</v>
      </c>
      <c r="AD22" s="2">
        <f t="shared" si="45"/>
        <v>0</v>
      </c>
      <c r="AE22" s="5"/>
      <c r="AF22" s="2">
        <f t="shared" si="46"/>
        <v>0</v>
      </c>
      <c r="AG22" s="2">
        <f t="shared" si="47"/>
        <v>0</v>
      </c>
    </row>
    <row r="23" spans="1:33" ht="20" hidden="1" customHeight="1">
      <c r="A23" s="1" t="str">
        <f>[1]Sheet1!A24</f>
        <v>Chocolat noir au praliné croquant</v>
      </c>
      <c r="B23" s="2">
        <f>[1]Sheet1!D24</f>
        <v>1.1000000000000001</v>
      </c>
      <c r="C23" s="3">
        <f>[1]Sheet1!C24</f>
        <v>0</v>
      </c>
      <c r="E23" s="2">
        <f t="shared" si="0"/>
        <v>0</v>
      </c>
      <c r="F23" s="2">
        <f t="shared" si="1"/>
        <v>0</v>
      </c>
      <c r="H23" s="2">
        <f t="shared" si="2"/>
        <v>0</v>
      </c>
      <c r="I23" s="2">
        <f t="shared" si="3"/>
        <v>0</v>
      </c>
      <c r="J23" s="5"/>
      <c r="K23" s="2">
        <f t="shared" si="4"/>
        <v>0</v>
      </c>
      <c r="L23" s="2">
        <f t="shared" si="5"/>
        <v>0</v>
      </c>
      <c r="M23" s="5"/>
      <c r="N23" s="2">
        <f t="shared" si="34"/>
        <v>0</v>
      </c>
      <c r="O23" s="2">
        <f t="shared" si="35"/>
        <v>0</v>
      </c>
      <c r="P23" s="5"/>
      <c r="Q23" s="2">
        <f t="shared" si="36"/>
        <v>0</v>
      </c>
      <c r="R23" s="2">
        <f t="shared" si="37"/>
        <v>0</v>
      </c>
      <c r="S23" s="5"/>
      <c r="T23" s="2">
        <f t="shared" si="38"/>
        <v>0</v>
      </c>
      <c r="U23" s="2">
        <f t="shared" si="39"/>
        <v>0</v>
      </c>
      <c r="V23" s="5"/>
      <c r="W23" s="2">
        <f t="shared" si="40"/>
        <v>0</v>
      </c>
      <c r="X23" s="2">
        <f t="shared" si="41"/>
        <v>0</v>
      </c>
      <c r="Y23" s="5"/>
      <c r="Z23" s="2">
        <f t="shared" si="42"/>
        <v>0</v>
      </c>
      <c r="AA23" s="2">
        <f t="shared" si="43"/>
        <v>0</v>
      </c>
      <c r="AB23" s="5"/>
      <c r="AC23" s="2">
        <f t="shared" si="44"/>
        <v>0</v>
      </c>
      <c r="AD23" s="2">
        <f t="shared" si="45"/>
        <v>0</v>
      </c>
      <c r="AE23" s="5"/>
      <c r="AF23" s="2">
        <f t="shared" si="46"/>
        <v>0</v>
      </c>
      <c r="AG23" s="2">
        <f t="shared" si="47"/>
        <v>0</v>
      </c>
    </row>
    <row r="24" spans="1:33" ht="20" hidden="1" customHeight="1">
      <c r="A24" s="1" t="str">
        <f>[1]Sheet1!A25</f>
        <v>Chocolat noir au praliné noisettes</v>
      </c>
      <c r="B24" s="2">
        <f>[1]Sheet1!D25</f>
        <v>1.1000000000000001</v>
      </c>
      <c r="C24" s="3">
        <f>[1]Sheet1!C25</f>
        <v>0</v>
      </c>
      <c r="E24" s="2">
        <f t="shared" si="0"/>
        <v>0</v>
      </c>
      <c r="F24" s="2">
        <f t="shared" si="1"/>
        <v>0</v>
      </c>
      <c r="H24" s="2">
        <f t="shared" si="2"/>
        <v>0</v>
      </c>
      <c r="I24" s="2">
        <f t="shared" si="3"/>
        <v>0</v>
      </c>
      <c r="J24" s="5"/>
      <c r="K24" s="2">
        <f t="shared" si="4"/>
        <v>0</v>
      </c>
      <c r="L24" s="2">
        <f t="shared" si="5"/>
        <v>0</v>
      </c>
      <c r="M24" s="5"/>
      <c r="N24" s="2">
        <f t="shared" si="34"/>
        <v>0</v>
      </c>
      <c r="O24" s="2">
        <f t="shared" si="35"/>
        <v>0</v>
      </c>
      <c r="P24" s="5"/>
      <c r="Q24" s="2">
        <f t="shared" si="36"/>
        <v>0</v>
      </c>
      <c r="R24" s="2">
        <f t="shared" si="37"/>
        <v>0</v>
      </c>
      <c r="S24" s="5"/>
      <c r="T24" s="2">
        <f t="shared" si="38"/>
        <v>0</v>
      </c>
      <c r="U24" s="2">
        <f t="shared" si="39"/>
        <v>0</v>
      </c>
      <c r="V24" s="5"/>
      <c r="W24" s="2">
        <f t="shared" si="40"/>
        <v>0</v>
      </c>
      <c r="X24" s="2">
        <f t="shared" si="41"/>
        <v>0</v>
      </c>
      <c r="Y24" s="5"/>
      <c r="Z24" s="2">
        <f t="shared" si="42"/>
        <v>0</v>
      </c>
      <c r="AA24" s="2">
        <f t="shared" si="43"/>
        <v>0</v>
      </c>
      <c r="AB24" s="5"/>
      <c r="AC24" s="2">
        <f t="shared" si="44"/>
        <v>0</v>
      </c>
      <c r="AD24" s="2">
        <f t="shared" si="45"/>
        <v>0</v>
      </c>
      <c r="AE24" s="5"/>
      <c r="AF24" s="2">
        <f t="shared" si="46"/>
        <v>0</v>
      </c>
      <c r="AG24" s="2">
        <f t="shared" si="47"/>
        <v>0</v>
      </c>
    </row>
    <row r="25" spans="1:33" ht="20" hidden="1" customHeight="1">
      <c r="A25" s="1" t="str">
        <f>[1]Sheet1!A26</f>
        <v>Chocolat au lait au caramel &amp; praliné</v>
      </c>
      <c r="B25" s="2">
        <f>[1]Sheet1!D26</f>
        <v>1.1000000000000001</v>
      </c>
      <c r="C25" s="3">
        <f>[1]Sheet1!C26</f>
        <v>0</v>
      </c>
      <c r="E25" s="2">
        <f t="shared" si="0"/>
        <v>0</v>
      </c>
      <c r="F25" s="2">
        <f t="shared" si="1"/>
        <v>0</v>
      </c>
      <c r="H25" s="2">
        <f t="shared" si="2"/>
        <v>0</v>
      </c>
      <c r="I25" s="2">
        <f t="shared" si="3"/>
        <v>0</v>
      </c>
      <c r="J25" s="5"/>
      <c r="K25" s="2">
        <f t="shared" si="4"/>
        <v>0</v>
      </c>
      <c r="L25" s="2">
        <f t="shared" si="5"/>
        <v>0</v>
      </c>
      <c r="M25" s="5"/>
      <c r="N25" s="2">
        <f t="shared" si="34"/>
        <v>0</v>
      </c>
      <c r="O25" s="2">
        <f t="shared" si="35"/>
        <v>0</v>
      </c>
      <c r="P25" s="5"/>
      <c r="Q25" s="2">
        <f t="shared" si="36"/>
        <v>0</v>
      </c>
      <c r="R25" s="2">
        <f t="shared" si="37"/>
        <v>0</v>
      </c>
      <c r="S25" s="5"/>
      <c r="T25" s="2">
        <f t="shared" si="38"/>
        <v>0</v>
      </c>
      <c r="U25" s="2">
        <f t="shared" si="39"/>
        <v>0</v>
      </c>
      <c r="V25" s="5"/>
      <c r="W25" s="2">
        <f t="shared" si="40"/>
        <v>0</v>
      </c>
      <c r="X25" s="2">
        <f t="shared" si="41"/>
        <v>0</v>
      </c>
      <c r="Y25" s="5"/>
      <c r="Z25" s="2">
        <f t="shared" si="42"/>
        <v>0</v>
      </c>
      <c r="AA25" s="2">
        <f t="shared" si="43"/>
        <v>0</v>
      </c>
      <c r="AB25" s="5"/>
      <c r="AC25" s="2">
        <f t="shared" si="44"/>
        <v>0</v>
      </c>
      <c r="AD25" s="2">
        <f t="shared" si="45"/>
        <v>0</v>
      </c>
      <c r="AE25" s="5"/>
      <c r="AF25" s="2">
        <f t="shared" si="46"/>
        <v>0</v>
      </c>
      <c r="AG25" s="2">
        <f t="shared" si="47"/>
        <v>0</v>
      </c>
    </row>
    <row r="26" spans="1:33" ht="20" hidden="1" customHeight="1">
      <c r="A26" s="1" t="str">
        <f>[1]Sheet1!A27</f>
        <v>Chocolat au lait au praliné noissettes</v>
      </c>
      <c r="B26" s="2">
        <f>[1]Sheet1!D27</f>
        <v>1.1000000000000001</v>
      </c>
      <c r="C26" s="3">
        <f>[1]Sheet1!C27</f>
        <v>0</v>
      </c>
      <c r="E26" s="2">
        <f t="shared" si="0"/>
        <v>0</v>
      </c>
      <c r="F26" s="2">
        <f t="shared" si="1"/>
        <v>0</v>
      </c>
      <c r="H26" s="2">
        <f t="shared" si="2"/>
        <v>0</v>
      </c>
      <c r="I26" s="2">
        <f t="shared" si="3"/>
        <v>0</v>
      </c>
      <c r="J26" s="5"/>
      <c r="K26" s="2">
        <f t="shared" si="4"/>
        <v>0</v>
      </c>
      <c r="L26" s="2">
        <f t="shared" si="5"/>
        <v>0</v>
      </c>
      <c r="M26" s="5"/>
      <c r="N26" s="2">
        <f t="shared" si="34"/>
        <v>0</v>
      </c>
      <c r="O26" s="2">
        <f t="shared" si="35"/>
        <v>0</v>
      </c>
      <c r="P26" s="5"/>
      <c r="Q26" s="2">
        <f t="shared" si="36"/>
        <v>0</v>
      </c>
      <c r="R26" s="2">
        <f t="shared" si="37"/>
        <v>0</v>
      </c>
      <c r="S26" s="5"/>
      <c r="T26" s="2">
        <f t="shared" si="38"/>
        <v>0</v>
      </c>
      <c r="U26" s="2">
        <f t="shared" si="39"/>
        <v>0</v>
      </c>
      <c r="V26" s="5"/>
      <c r="W26" s="2">
        <f t="shared" si="40"/>
        <v>0</v>
      </c>
      <c r="X26" s="2">
        <f t="shared" si="41"/>
        <v>0</v>
      </c>
      <c r="Y26" s="5"/>
      <c r="Z26" s="2">
        <f t="shared" si="42"/>
        <v>0</v>
      </c>
      <c r="AA26" s="2">
        <f t="shared" si="43"/>
        <v>0</v>
      </c>
      <c r="AB26" s="5"/>
      <c r="AC26" s="2">
        <f t="shared" si="44"/>
        <v>0</v>
      </c>
      <c r="AD26" s="2">
        <f t="shared" si="45"/>
        <v>0</v>
      </c>
      <c r="AE26" s="5"/>
      <c r="AF26" s="2">
        <f t="shared" si="46"/>
        <v>0</v>
      </c>
      <c r="AG26" s="2">
        <f t="shared" si="47"/>
        <v>0</v>
      </c>
    </row>
    <row r="27" spans="1:33" ht="20" hidden="1" customHeight="1">
      <c r="A27" s="4" t="str">
        <f>[1]Sheet1!A28</f>
        <v>Chocolat au lait au café latte</v>
      </c>
      <c r="B27" s="2">
        <f>[1]Sheet1!D28</f>
        <v>1.1000000000000001</v>
      </c>
      <c r="C27" s="3">
        <f>[1]Sheet1!C28</f>
        <v>0</v>
      </c>
      <c r="E27" s="2">
        <f t="shared" si="0"/>
        <v>0</v>
      </c>
      <c r="F27" s="2">
        <f t="shared" si="1"/>
        <v>0</v>
      </c>
      <c r="H27" s="2">
        <f t="shared" si="2"/>
        <v>0</v>
      </c>
      <c r="I27" s="2">
        <f t="shared" si="3"/>
        <v>0</v>
      </c>
      <c r="J27" s="5"/>
      <c r="K27" s="2">
        <f t="shared" si="4"/>
        <v>0</v>
      </c>
      <c r="L27" s="2">
        <f t="shared" si="5"/>
        <v>0</v>
      </c>
      <c r="M27" s="5"/>
      <c r="N27" s="2">
        <f t="shared" si="34"/>
        <v>0</v>
      </c>
      <c r="O27" s="2">
        <f t="shared" si="35"/>
        <v>0</v>
      </c>
      <c r="P27" s="5"/>
      <c r="Q27" s="2">
        <f t="shared" si="36"/>
        <v>0</v>
      </c>
      <c r="R27" s="2">
        <f t="shared" si="37"/>
        <v>0</v>
      </c>
      <c r="S27" s="5"/>
      <c r="T27" s="2">
        <f t="shared" si="38"/>
        <v>0</v>
      </c>
      <c r="U27" s="2">
        <f t="shared" si="39"/>
        <v>0</v>
      </c>
      <c r="V27" s="5"/>
      <c r="W27" s="2">
        <f t="shared" si="40"/>
        <v>0</v>
      </c>
      <c r="X27" s="2">
        <f t="shared" si="41"/>
        <v>0</v>
      </c>
      <c r="Y27" s="5"/>
      <c r="Z27" s="2">
        <f t="shared" si="42"/>
        <v>0</v>
      </c>
      <c r="AA27" s="2">
        <f t="shared" si="43"/>
        <v>0</v>
      </c>
      <c r="AB27" s="5"/>
      <c r="AC27" s="2">
        <f t="shared" si="44"/>
        <v>0</v>
      </c>
      <c r="AD27" s="2">
        <f t="shared" si="45"/>
        <v>0</v>
      </c>
      <c r="AE27" s="5"/>
      <c r="AF27" s="2">
        <f t="shared" si="46"/>
        <v>0</v>
      </c>
      <c r="AG27" s="2">
        <f t="shared" si="47"/>
        <v>0</v>
      </c>
    </row>
    <row r="28" spans="1:33" ht="20" hidden="1" customHeight="1">
      <c r="A28" s="4" t="str">
        <f>[1]Sheet1!A29</f>
        <v>Chocolat blanc au feuilletine praliné noissettes</v>
      </c>
      <c r="B28" s="2">
        <f>[1]Sheet1!D29</f>
        <v>1.1000000000000001</v>
      </c>
      <c r="C28" s="3">
        <f>[1]Sheet1!C29</f>
        <v>0</v>
      </c>
      <c r="E28" s="2">
        <f t="shared" si="0"/>
        <v>0</v>
      </c>
      <c r="F28" s="2">
        <f t="shared" si="1"/>
        <v>0</v>
      </c>
      <c r="H28" s="2">
        <f t="shared" si="2"/>
        <v>0</v>
      </c>
      <c r="I28" s="2">
        <f t="shared" si="3"/>
        <v>0</v>
      </c>
      <c r="J28" s="5"/>
      <c r="K28" s="2">
        <f t="shared" si="4"/>
        <v>0</v>
      </c>
      <c r="L28" s="2">
        <f t="shared" si="5"/>
        <v>0</v>
      </c>
      <c r="M28" s="5"/>
      <c r="N28" s="2">
        <f t="shared" si="34"/>
        <v>0</v>
      </c>
      <c r="O28" s="2">
        <f t="shared" si="35"/>
        <v>0</v>
      </c>
      <c r="P28" s="5"/>
      <c r="Q28" s="2">
        <f t="shared" si="36"/>
        <v>0</v>
      </c>
      <c r="R28" s="2">
        <f t="shared" si="37"/>
        <v>0</v>
      </c>
      <c r="S28" s="5"/>
      <c r="T28" s="2">
        <f t="shared" si="38"/>
        <v>0</v>
      </c>
      <c r="U28" s="2">
        <f t="shared" si="39"/>
        <v>0</v>
      </c>
      <c r="V28" s="5"/>
      <c r="W28" s="2">
        <f t="shared" si="40"/>
        <v>0</v>
      </c>
      <c r="X28" s="2">
        <f t="shared" si="41"/>
        <v>0</v>
      </c>
      <c r="Y28" s="5"/>
      <c r="Z28" s="2">
        <f t="shared" si="42"/>
        <v>0</v>
      </c>
      <c r="AA28" s="2">
        <f t="shared" si="43"/>
        <v>0</v>
      </c>
      <c r="AB28" s="5"/>
      <c r="AC28" s="2">
        <f t="shared" si="44"/>
        <v>0</v>
      </c>
      <c r="AD28" s="2">
        <f t="shared" si="45"/>
        <v>0</v>
      </c>
      <c r="AE28" s="5"/>
      <c r="AF28" s="2">
        <f t="shared" si="46"/>
        <v>0</v>
      </c>
      <c r="AG28" s="2">
        <f t="shared" si="47"/>
        <v>0</v>
      </c>
    </row>
    <row r="29" spans="1:33" ht="20" hidden="1" customHeight="1">
      <c r="C29" s="3"/>
      <c r="E29" s="2">
        <f t="shared" si="0"/>
        <v>0</v>
      </c>
      <c r="F29" s="2">
        <f t="shared" si="1"/>
        <v>0</v>
      </c>
      <c r="H29" s="2">
        <f t="shared" si="2"/>
        <v>0</v>
      </c>
      <c r="I29" s="2">
        <f t="shared" si="3"/>
        <v>0</v>
      </c>
      <c r="J29" s="5"/>
      <c r="K29" s="2">
        <f t="shared" si="4"/>
        <v>0</v>
      </c>
      <c r="L29" s="2">
        <f t="shared" si="5"/>
        <v>0</v>
      </c>
      <c r="M29" s="5"/>
      <c r="N29" s="2">
        <f t="shared" si="34"/>
        <v>0</v>
      </c>
      <c r="O29" s="2">
        <f t="shared" si="35"/>
        <v>0</v>
      </c>
      <c r="P29" s="5"/>
      <c r="Q29" s="2">
        <f t="shared" si="36"/>
        <v>0</v>
      </c>
      <c r="R29" s="2">
        <f t="shared" si="37"/>
        <v>0</v>
      </c>
      <c r="S29" s="5"/>
      <c r="T29" s="2">
        <f t="shared" si="38"/>
        <v>0</v>
      </c>
      <c r="U29" s="2">
        <f t="shared" si="39"/>
        <v>0</v>
      </c>
      <c r="V29" s="5"/>
      <c r="W29" s="2">
        <f t="shared" si="40"/>
        <v>0</v>
      </c>
      <c r="X29" s="2">
        <f t="shared" si="41"/>
        <v>0</v>
      </c>
      <c r="Y29" s="5"/>
      <c r="Z29" s="2">
        <f t="shared" si="42"/>
        <v>0</v>
      </c>
      <c r="AA29" s="2">
        <f t="shared" si="43"/>
        <v>0</v>
      </c>
      <c r="AB29" s="5"/>
      <c r="AC29" s="2">
        <f t="shared" si="44"/>
        <v>0</v>
      </c>
      <c r="AD29" s="2">
        <f t="shared" si="45"/>
        <v>0</v>
      </c>
      <c r="AE29" s="5"/>
      <c r="AF29" s="2">
        <f t="shared" si="46"/>
        <v>0</v>
      </c>
      <c r="AG29" s="2">
        <f t="shared" si="47"/>
        <v>0</v>
      </c>
    </row>
    <row r="30" spans="1:33" ht="20" customHeight="1">
      <c r="C30" s="3"/>
      <c r="E30" s="2"/>
      <c r="F30" s="2"/>
      <c r="H30" s="2"/>
      <c r="I30" s="2"/>
      <c r="J30" s="5"/>
      <c r="K30" s="2"/>
      <c r="L30" s="2"/>
      <c r="M30" s="5"/>
      <c r="N30" s="2"/>
      <c r="O30" s="2"/>
      <c r="P30" s="5"/>
      <c r="Q30" s="2"/>
      <c r="R30" s="2"/>
      <c r="S30" s="5"/>
      <c r="T30" s="2"/>
      <c r="U30" s="2"/>
      <c r="V30" s="5"/>
      <c r="W30" s="2"/>
      <c r="X30" s="2"/>
      <c r="Y30" s="5"/>
      <c r="Z30" s="2"/>
      <c r="AA30" s="2"/>
      <c r="AB30" s="5"/>
      <c r="AC30" s="2"/>
      <c r="AD30" s="2"/>
      <c r="AE30" s="5"/>
      <c r="AF30" s="2"/>
      <c r="AG30" s="2"/>
    </row>
    <row r="31" spans="1:33" ht="20" customHeight="1">
      <c r="A31" s="4" t="s">
        <v>67</v>
      </c>
      <c r="C31" s="3"/>
      <c r="E31" s="2"/>
      <c r="F31" s="2"/>
      <c r="H31" s="2"/>
      <c r="I31" s="2"/>
      <c r="J31" s="5"/>
      <c r="K31" s="2"/>
      <c r="L31" s="2"/>
      <c r="M31" s="5"/>
      <c r="N31" s="2"/>
      <c r="O31" s="2"/>
      <c r="P31" s="5"/>
      <c r="Q31" s="2"/>
      <c r="R31" s="2"/>
      <c r="S31" s="5"/>
      <c r="T31" s="2"/>
      <c r="U31" s="2"/>
      <c r="V31" s="5"/>
      <c r="W31" s="2"/>
      <c r="X31" s="2"/>
      <c r="Y31" s="5"/>
      <c r="Z31" s="2"/>
      <c r="AA31" s="2"/>
      <c r="AB31" s="5"/>
      <c r="AC31" s="2"/>
      <c r="AD31" s="2"/>
      <c r="AE31" s="5"/>
      <c r="AF31" s="2"/>
      <c r="AG31" s="2"/>
    </row>
    <row r="32" spans="1:33" ht="20" hidden="1" customHeight="1">
      <c r="A32" s="4" t="str">
        <f>[1]Sheet1!A33</f>
        <v>R</v>
      </c>
      <c r="B32" s="2">
        <f>[1]Sheet1!D33</f>
        <v>7</v>
      </c>
      <c r="C32" s="3">
        <f>[1]Sheet1!C33</f>
        <v>0.37914285714285711</v>
      </c>
      <c r="E32" s="2">
        <f t="shared" si="0"/>
        <v>0</v>
      </c>
      <c r="F32" s="2">
        <f t="shared" si="1"/>
        <v>0</v>
      </c>
      <c r="H32" s="2">
        <f t="shared" si="2"/>
        <v>0</v>
      </c>
      <c r="I32" s="2">
        <f t="shared" si="3"/>
        <v>0</v>
      </c>
      <c r="J32" s="5"/>
      <c r="K32" s="2">
        <f t="shared" si="4"/>
        <v>0</v>
      </c>
      <c r="L32" s="2">
        <f t="shared" si="5"/>
        <v>0</v>
      </c>
      <c r="M32" s="5"/>
      <c r="N32" s="2">
        <f t="shared" ref="N32:N49" si="48">$B32*M32</f>
        <v>0</v>
      </c>
      <c r="O32" s="2">
        <f t="shared" ref="O32:O49" si="49">$B32*$C32*M32</f>
        <v>0</v>
      </c>
      <c r="P32" s="5"/>
      <c r="Q32" s="2">
        <f t="shared" ref="Q32:Q49" si="50">$B32*P32</f>
        <v>0</v>
      </c>
      <c r="R32" s="2">
        <f t="shared" ref="R32:R49" si="51">$B32*$C32*P32</f>
        <v>0</v>
      </c>
      <c r="S32" s="5"/>
      <c r="T32" s="2">
        <f t="shared" ref="T32:T49" si="52">$B32*S32</f>
        <v>0</v>
      </c>
      <c r="U32" s="2">
        <f t="shared" ref="U32:U49" si="53">$B32*$C32*S32</f>
        <v>0</v>
      </c>
      <c r="V32" s="5"/>
      <c r="W32" s="2">
        <f t="shared" ref="W32:W49" si="54">$B32*V32</f>
        <v>0</v>
      </c>
      <c r="X32" s="2">
        <f t="shared" ref="X32:X49" si="55">$B32*$C32*V32</f>
        <v>0</v>
      </c>
      <c r="Y32" s="5"/>
      <c r="Z32" s="2">
        <f t="shared" ref="Z32:Z49" si="56">$B32*Y32</f>
        <v>0</v>
      </c>
      <c r="AA32" s="2">
        <f t="shared" ref="AA32:AA49" si="57">$B32*$C32*Y32</f>
        <v>0</v>
      </c>
      <c r="AB32" s="5"/>
      <c r="AC32" s="2">
        <f t="shared" ref="AC32:AC49" si="58">$B32*AB32</f>
        <v>0</v>
      </c>
      <c r="AD32" s="2">
        <f t="shared" ref="AD32:AD49" si="59">$B32*$C32*AB32</f>
        <v>0</v>
      </c>
      <c r="AE32" s="5"/>
      <c r="AF32" s="2">
        <f t="shared" ref="AF32:AF49" si="60">$B32*AE32</f>
        <v>0</v>
      </c>
      <c r="AG32" s="2">
        <f t="shared" ref="AG32:AG49" si="61">$B32*$C32*AE32</f>
        <v>0</v>
      </c>
    </row>
    <row r="33" spans="1:33" ht="20" hidden="1" customHeight="1">
      <c r="A33" s="4" t="str">
        <f>[1]Sheet1!A34</f>
        <v>O</v>
      </c>
      <c r="B33" s="2">
        <f>[1]Sheet1!D34</f>
        <v>7</v>
      </c>
      <c r="C33" s="3">
        <f>[1]Sheet1!C34</f>
        <v>0.37914285714285711</v>
      </c>
      <c r="E33" s="2">
        <f t="shared" si="0"/>
        <v>0</v>
      </c>
      <c r="F33" s="2">
        <f t="shared" si="1"/>
        <v>0</v>
      </c>
      <c r="H33" s="2">
        <f t="shared" si="2"/>
        <v>0</v>
      </c>
      <c r="I33" s="2">
        <f t="shared" si="3"/>
        <v>0</v>
      </c>
      <c r="J33" s="5"/>
      <c r="K33" s="2">
        <f t="shared" si="4"/>
        <v>0</v>
      </c>
      <c r="L33" s="2">
        <f t="shared" si="5"/>
        <v>0</v>
      </c>
      <c r="M33" s="5"/>
      <c r="N33" s="2">
        <f t="shared" si="48"/>
        <v>0</v>
      </c>
      <c r="O33" s="2">
        <f t="shared" si="49"/>
        <v>0</v>
      </c>
      <c r="P33" s="5"/>
      <c r="Q33" s="2">
        <f t="shared" si="50"/>
        <v>0</v>
      </c>
      <c r="R33" s="2">
        <f t="shared" si="51"/>
        <v>0</v>
      </c>
      <c r="S33" s="5"/>
      <c r="T33" s="2">
        <f t="shared" si="52"/>
        <v>0</v>
      </c>
      <c r="U33" s="2">
        <f t="shared" si="53"/>
        <v>0</v>
      </c>
      <c r="V33" s="5"/>
      <c r="W33" s="2">
        <f t="shared" si="54"/>
        <v>0</v>
      </c>
      <c r="X33" s="2">
        <f t="shared" si="55"/>
        <v>0</v>
      </c>
      <c r="Y33" s="5"/>
      <c r="Z33" s="2">
        <f t="shared" si="56"/>
        <v>0</v>
      </c>
      <c r="AA33" s="2">
        <f t="shared" si="57"/>
        <v>0</v>
      </c>
      <c r="AB33" s="5"/>
      <c r="AC33" s="2">
        <f t="shared" si="58"/>
        <v>0</v>
      </c>
      <c r="AD33" s="2">
        <f t="shared" si="59"/>
        <v>0</v>
      </c>
      <c r="AE33" s="5"/>
      <c r="AF33" s="2">
        <f t="shared" si="60"/>
        <v>0</v>
      </c>
      <c r="AG33" s="2">
        <f t="shared" si="61"/>
        <v>0</v>
      </c>
    </row>
    <row r="34" spans="1:33" ht="20" hidden="1" customHeight="1">
      <c r="A34" s="4" t="str">
        <f>[1]Sheet1!A35</f>
        <v>A</v>
      </c>
      <c r="B34" s="2">
        <f>[1]Sheet1!D35</f>
        <v>7</v>
      </c>
      <c r="C34" s="3">
        <f>[1]Sheet1!C35</f>
        <v>0.37914285714285711</v>
      </c>
      <c r="E34" s="2">
        <f t="shared" si="0"/>
        <v>0</v>
      </c>
      <c r="F34" s="2">
        <f t="shared" si="1"/>
        <v>0</v>
      </c>
      <c r="H34" s="2">
        <f t="shared" si="2"/>
        <v>0</v>
      </c>
      <c r="I34" s="2">
        <f t="shared" si="3"/>
        <v>0</v>
      </c>
      <c r="J34" s="5"/>
      <c r="K34" s="2">
        <f t="shared" si="4"/>
        <v>0</v>
      </c>
      <c r="L34" s="2">
        <f t="shared" si="5"/>
        <v>0</v>
      </c>
      <c r="M34" s="5"/>
      <c r="N34" s="2">
        <f t="shared" si="48"/>
        <v>0</v>
      </c>
      <c r="O34" s="2">
        <f t="shared" si="49"/>
        <v>0</v>
      </c>
      <c r="P34" s="5"/>
      <c r="Q34" s="2">
        <f t="shared" si="50"/>
        <v>0</v>
      </c>
      <c r="R34" s="2">
        <f t="shared" si="51"/>
        <v>0</v>
      </c>
      <c r="S34" s="5"/>
      <c r="T34" s="2">
        <f t="shared" si="52"/>
        <v>0</v>
      </c>
      <c r="U34" s="2">
        <f t="shared" si="53"/>
        <v>0</v>
      </c>
      <c r="V34" s="5"/>
      <c r="W34" s="2">
        <f t="shared" si="54"/>
        <v>0</v>
      </c>
      <c r="X34" s="2">
        <f t="shared" si="55"/>
        <v>0</v>
      </c>
      <c r="Y34" s="5"/>
      <c r="Z34" s="2">
        <f t="shared" si="56"/>
        <v>0</v>
      </c>
      <c r="AA34" s="2">
        <f t="shared" si="57"/>
        <v>0</v>
      </c>
      <c r="AB34" s="5"/>
      <c r="AC34" s="2">
        <f t="shared" si="58"/>
        <v>0</v>
      </c>
      <c r="AD34" s="2">
        <f t="shared" si="59"/>
        <v>0</v>
      </c>
      <c r="AE34" s="5"/>
      <c r="AF34" s="2">
        <f t="shared" si="60"/>
        <v>0</v>
      </c>
      <c r="AG34" s="2">
        <f t="shared" si="61"/>
        <v>0</v>
      </c>
    </row>
    <row r="35" spans="1:33" ht="20" hidden="1" customHeight="1">
      <c r="A35" s="4" t="str">
        <f>[1]Sheet1!A36</f>
        <v>Trilogie</v>
      </c>
      <c r="B35" s="2">
        <f>[1]Sheet1!D36</f>
        <v>22</v>
      </c>
      <c r="C35" s="3">
        <f>[1]Sheet1!C36</f>
        <v>0</v>
      </c>
      <c r="E35" s="2">
        <f t="shared" si="0"/>
        <v>0</v>
      </c>
      <c r="F35" s="2">
        <f t="shared" si="1"/>
        <v>0</v>
      </c>
      <c r="H35" s="2">
        <f t="shared" si="2"/>
        <v>0</v>
      </c>
      <c r="I35" s="2">
        <f t="shared" si="3"/>
        <v>0</v>
      </c>
      <c r="J35" s="5"/>
      <c r="K35" s="2">
        <f t="shared" si="4"/>
        <v>0</v>
      </c>
      <c r="L35" s="2">
        <f t="shared" si="5"/>
        <v>0</v>
      </c>
      <c r="M35" s="5"/>
      <c r="N35" s="2">
        <f t="shared" si="48"/>
        <v>0</v>
      </c>
      <c r="O35" s="2">
        <f t="shared" si="49"/>
        <v>0</v>
      </c>
      <c r="P35" s="5"/>
      <c r="Q35" s="2">
        <f t="shared" si="50"/>
        <v>0</v>
      </c>
      <c r="R35" s="2">
        <f t="shared" si="51"/>
        <v>0</v>
      </c>
      <c r="S35" s="5"/>
      <c r="T35" s="2">
        <f t="shared" si="52"/>
        <v>0</v>
      </c>
      <c r="U35" s="2">
        <f t="shared" si="53"/>
        <v>0</v>
      </c>
      <c r="V35" s="5"/>
      <c r="W35" s="2">
        <f t="shared" si="54"/>
        <v>0</v>
      </c>
      <c r="X35" s="2">
        <f t="shared" si="55"/>
        <v>0</v>
      </c>
      <c r="Y35" s="5"/>
      <c r="Z35" s="2">
        <f t="shared" si="56"/>
        <v>0</v>
      </c>
      <c r="AA35" s="2">
        <f t="shared" si="57"/>
        <v>0</v>
      </c>
      <c r="AB35" s="5"/>
      <c r="AC35" s="2">
        <f t="shared" si="58"/>
        <v>0</v>
      </c>
      <c r="AD35" s="2">
        <f t="shared" si="59"/>
        <v>0</v>
      </c>
      <c r="AE35" s="5"/>
      <c r="AF35" s="2">
        <f t="shared" si="60"/>
        <v>0</v>
      </c>
      <c r="AG35" s="2">
        <f t="shared" si="61"/>
        <v>0</v>
      </c>
    </row>
    <row r="36" spans="1:33" ht="20" hidden="1" customHeight="1">
      <c r="A36" s="4" t="str">
        <f>[1]Sheet1!A37</f>
        <v>Cuvée Lunaire</v>
      </c>
      <c r="B36" s="2">
        <f>[1]Sheet1!D37</f>
        <v>9.5</v>
      </c>
      <c r="C36" s="3">
        <f>[1]Sheet1!C37</f>
        <v>0</v>
      </c>
      <c r="E36" s="2">
        <f t="shared" si="0"/>
        <v>0</v>
      </c>
      <c r="F36" s="2">
        <f t="shared" si="1"/>
        <v>0</v>
      </c>
      <c r="H36" s="2">
        <f t="shared" si="2"/>
        <v>0</v>
      </c>
      <c r="I36" s="2">
        <f t="shared" si="3"/>
        <v>0</v>
      </c>
      <c r="J36" s="5"/>
      <c r="K36" s="2">
        <f t="shared" si="4"/>
        <v>0</v>
      </c>
      <c r="L36" s="2">
        <f t="shared" si="5"/>
        <v>0</v>
      </c>
      <c r="M36" s="5"/>
      <c r="N36" s="2">
        <f t="shared" si="48"/>
        <v>0</v>
      </c>
      <c r="O36" s="2">
        <f t="shared" si="49"/>
        <v>0</v>
      </c>
      <c r="P36" s="5"/>
      <c r="Q36" s="2">
        <f t="shared" si="50"/>
        <v>0</v>
      </c>
      <c r="R36" s="2">
        <f t="shared" si="51"/>
        <v>0</v>
      </c>
      <c r="S36" s="5"/>
      <c r="T36" s="2">
        <f t="shared" si="52"/>
        <v>0</v>
      </c>
      <c r="U36" s="2">
        <f t="shared" si="53"/>
        <v>0</v>
      </c>
      <c r="V36" s="5"/>
      <c r="W36" s="2">
        <f t="shared" si="54"/>
        <v>0</v>
      </c>
      <c r="X36" s="2">
        <f t="shared" si="55"/>
        <v>0</v>
      </c>
      <c r="Y36" s="5"/>
      <c r="Z36" s="2">
        <f t="shared" si="56"/>
        <v>0</v>
      </c>
      <c r="AA36" s="2">
        <f t="shared" si="57"/>
        <v>0</v>
      </c>
      <c r="AB36" s="5"/>
      <c r="AC36" s="2">
        <f t="shared" si="58"/>
        <v>0</v>
      </c>
      <c r="AD36" s="2">
        <f t="shared" si="59"/>
        <v>0</v>
      </c>
      <c r="AE36" s="5"/>
      <c r="AF36" s="2">
        <f t="shared" si="60"/>
        <v>0</v>
      </c>
      <c r="AG36" s="2">
        <f t="shared" si="61"/>
        <v>0</v>
      </c>
    </row>
    <row r="37" spans="1:33" ht="20" hidden="1" customHeight="1">
      <c r="A37" s="4" t="str">
        <f>[1]Sheet1!A38</f>
        <v>Cuvée Solaire</v>
      </c>
      <c r="B37" s="2">
        <f>[1]Sheet1!D38</f>
        <v>9.5</v>
      </c>
      <c r="C37" s="3">
        <f>[1]Sheet1!C38</f>
        <v>0</v>
      </c>
      <c r="E37" s="2">
        <f t="shared" si="0"/>
        <v>0</v>
      </c>
      <c r="F37" s="2">
        <f t="shared" si="1"/>
        <v>0</v>
      </c>
      <c r="H37" s="2">
        <f t="shared" si="2"/>
        <v>0</v>
      </c>
      <c r="I37" s="2">
        <f t="shared" si="3"/>
        <v>0</v>
      </c>
      <c r="J37" s="5"/>
      <c r="K37" s="2">
        <f t="shared" si="4"/>
        <v>0</v>
      </c>
      <c r="L37" s="2">
        <f t="shared" si="5"/>
        <v>0</v>
      </c>
      <c r="M37" s="5"/>
      <c r="N37" s="2">
        <f t="shared" si="48"/>
        <v>0</v>
      </c>
      <c r="O37" s="2">
        <f t="shared" si="49"/>
        <v>0</v>
      </c>
      <c r="P37" s="5"/>
      <c r="Q37" s="2">
        <f t="shared" si="50"/>
        <v>0</v>
      </c>
      <c r="R37" s="2">
        <f t="shared" si="51"/>
        <v>0</v>
      </c>
      <c r="S37" s="5"/>
      <c r="T37" s="2">
        <f t="shared" si="52"/>
        <v>0</v>
      </c>
      <c r="U37" s="2">
        <f t="shared" si="53"/>
        <v>0</v>
      </c>
      <c r="V37" s="5"/>
      <c r="W37" s="2">
        <f t="shared" si="54"/>
        <v>0</v>
      </c>
      <c r="X37" s="2">
        <f t="shared" si="55"/>
        <v>0</v>
      </c>
      <c r="Y37" s="5"/>
      <c r="Z37" s="2">
        <f t="shared" si="56"/>
        <v>0</v>
      </c>
      <c r="AA37" s="2">
        <f t="shared" si="57"/>
        <v>0</v>
      </c>
      <c r="AB37" s="5"/>
      <c r="AC37" s="2">
        <f t="shared" si="58"/>
        <v>0</v>
      </c>
      <c r="AD37" s="2">
        <f t="shared" si="59"/>
        <v>0</v>
      </c>
      <c r="AE37" s="5"/>
      <c r="AF37" s="2">
        <f t="shared" si="60"/>
        <v>0</v>
      </c>
      <c r="AG37" s="2">
        <f t="shared" si="61"/>
        <v>0</v>
      </c>
    </row>
    <row r="38" spans="1:33" ht="20" hidden="1" customHeight="1">
      <c r="A38" s="4" t="str">
        <f>[1]Sheet1!A39</f>
        <v>R - 6 bouteilles</v>
      </c>
      <c r="B38" s="2">
        <f>[1]Sheet1!D39</f>
        <v>42</v>
      </c>
      <c r="C38" s="3">
        <f>[1]Sheet1!C39</f>
        <v>0</v>
      </c>
      <c r="E38" s="2">
        <f t="shared" si="0"/>
        <v>0</v>
      </c>
      <c r="F38" s="2">
        <f t="shared" si="1"/>
        <v>0</v>
      </c>
      <c r="H38" s="2">
        <f t="shared" si="2"/>
        <v>0</v>
      </c>
      <c r="I38" s="2">
        <f t="shared" si="3"/>
        <v>0</v>
      </c>
      <c r="J38" s="5"/>
      <c r="K38" s="2">
        <f t="shared" si="4"/>
        <v>0</v>
      </c>
      <c r="L38" s="2">
        <f t="shared" si="5"/>
        <v>0</v>
      </c>
      <c r="M38" s="5"/>
      <c r="N38" s="2">
        <f t="shared" si="48"/>
        <v>0</v>
      </c>
      <c r="O38" s="2">
        <f t="shared" si="49"/>
        <v>0</v>
      </c>
      <c r="P38" s="5"/>
      <c r="Q38" s="2">
        <f t="shared" si="50"/>
        <v>0</v>
      </c>
      <c r="R38" s="2">
        <f t="shared" si="51"/>
        <v>0</v>
      </c>
      <c r="S38" s="5"/>
      <c r="T38" s="2">
        <f t="shared" si="52"/>
        <v>0</v>
      </c>
      <c r="U38" s="2">
        <f t="shared" si="53"/>
        <v>0</v>
      </c>
      <c r="V38" s="5"/>
      <c r="W38" s="2">
        <f t="shared" si="54"/>
        <v>0</v>
      </c>
      <c r="X38" s="2">
        <f t="shared" si="55"/>
        <v>0</v>
      </c>
      <c r="Y38" s="5"/>
      <c r="Z38" s="2">
        <f t="shared" si="56"/>
        <v>0</v>
      </c>
      <c r="AA38" s="2">
        <f t="shared" si="57"/>
        <v>0</v>
      </c>
      <c r="AB38" s="5"/>
      <c r="AC38" s="2">
        <f t="shared" si="58"/>
        <v>0</v>
      </c>
      <c r="AD38" s="2">
        <f t="shared" si="59"/>
        <v>0</v>
      </c>
      <c r="AE38" s="5"/>
      <c r="AF38" s="2">
        <f t="shared" si="60"/>
        <v>0</v>
      </c>
      <c r="AG38" s="2">
        <f t="shared" si="61"/>
        <v>0</v>
      </c>
    </row>
    <row r="39" spans="1:33" ht="20" hidden="1" customHeight="1">
      <c r="A39" s="4" t="str">
        <f>[1]Sheet1!A40</f>
        <v>O - 6 bouteilles</v>
      </c>
      <c r="B39" s="2">
        <f>[1]Sheet1!D40</f>
        <v>42</v>
      </c>
      <c r="C39" s="3">
        <f>[1]Sheet1!C40</f>
        <v>0</v>
      </c>
      <c r="E39" s="2">
        <f t="shared" si="0"/>
        <v>0</v>
      </c>
      <c r="F39" s="2">
        <f t="shared" si="1"/>
        <v>0</v>
      </c>
      <c r="H39" s="2">
        <f t="shared" si="2"/>
        <v>0</v>
      </c>
      <c r="I39" s="2">
        <f t="shared" si="3"/>
        <v>0</v>
      </c>
      <c r="J39" s="5"/>
      <c r="K39" s="2">
        <f t="shared" si="4"/>
        <v>0</v>
      </c>
      <c r="L39" s="2">
        <f t="shared" si="5"/>
        <v>0</v>
      </c>
      <c r="M39" s="5"/>
      <c r="N39" s="2">
        <f t="shared" si="48"/>
        <v>0</v>
      </c>
      <c r="O39" s="2">
        <f t="shared" si="49"/>
        <v>0</v>
      </c>
      <c r="P39" s="5"/>
      <c r="Q39" s="2">
        <f t="shared" si="50"/>
        <v>0</v>
      </c>
      <c r="R39" s="2">
        <f t="shared" si="51"/>
        <v>0</v>
      </c>
      <c r="S39" s="5"/>
      <c r="T39" s="2">
        <f t="shared" si="52"/>
        <v>0</v>
      </c>
      <c r="U39" s="2">
        <f t="shared" si="53"/>
        <v>0</v>
      </c>
      <c r="V39" s="5"/>
      <c r="W39" s="2">
        <f t="shared" si="54"/>
        <v>0</v>
      </c>
      <c r="X39" s="2">
        <f t="shared" si="55"/>
        <v>0</v>
      </c>
      <c r="Y39" s="5"/>
      <c r="Z39" s="2">
        <f t="shared" si="56"/>
        <v>0</v>
      </c>
      <c r="AA39" s="2">
        <f t="shared" si="57"/>
        <v>0</v>
      </c>
      <c r="AB39" s="5"/>
      <c r="AC39" s="2">
        <f t="shared" si="58"/>
        <v>0</v>
      </c>
      <c r="AD39" s="2">
        <f t="shared" si="59"/>
        <v>0</v>
      </c>
      <c r="AE39" s="5"/>
      <c r="AF39" s="2">
        <f t="shared" si="60"/>
        <v>0</v>
      </c>
      <c r="AG39" s="2">
        <f t="shared" si="61"/>
        <v>0</v>
      </c>
    </row>
    <row r="40" spans="1:33" ht="20" hidden="1" customHeight="1">
      <c r="A40" s="4" t="str">
        <f>[1]Sheet1!A41</f>
        <v>A - 6 bouteilles</v>
      </c>
      <c r="B40" s="2">
        <f>[1]Sheet1!D41</f>
        <v>42</v>
      </c>
      <c r="C40" s="3">
        <f>[1]Sheet1!C41</f>
        <v>0</v>
      </c>
      <c r="E40" s="2">
        <f t="shared" si="0"/>
        <v>0</v>
      </c>
      <c r="F40" s="2">
        <f t="shared" si="1"/>
        <v>0</v>
      </c>
      <c r="H40" s="2">
        <f t="shared" si="2"/>
        <v>0</v>
      </c>
      <c r="I40" s="2">
        <f t="shared" si="3"/>
        <v>0</v>
      </c>
      <c r="J40" s="5"/>
      <c r="K40" s="2">
        <f t="shared" si="4"/>
        <v>0</v>
      </c>
      <c r="L40" s="2">
        <f t="shared" si="5"/>
        <v>0</v>
      </c>
      <c r="M40" s="5"/>
      <c r="N40" s="2">
        <f t="shared" si="48"/>
        <v>0</v>
      </c>
      <c r="O40" s="2">
        <f t="shared" si="49"/>
        <v>0</v>
      </c>
      <c r="P40" s="5"/>
      <c r="Q40" s="2">
        <f t="shared" si="50"/>
        <v>0</v>
      </c>
      <c r="R40" s="2">
        <f t="shared" si="51"/>
        <v>0</v>
      </c>
      <c r="S40" s="5"/>
      <c r="T40" s="2">
        <f t="shared" si="52"/>
        <v>0</v>
      </c>
      <c r="U40" s="2">
        <f t="shared" si="53"/>
        <v>0</v>
      </c>
      <c r="V40" s="5"/>
      <c r="W40" s="2">
        <f t="shared" si="54"/>
        <v>0</v>
      </c>
      <c r="X40" s="2">
        <f t="shared" si="55"/>
        <v>0</v>
      </c>
      <c r="Y40" s="5"/>
      <c r="Z40" s="2">
        <f t="shared" si="56"/>
        <v>0</v>
      </c>
      <c r="AA40" s="2">
        <f t="shared" si="57"/>
        <v>0</v>
      </c>
      <c r="AB40" s="5"/>
      <c r="AC40" s="2">
        <f t="shared" si="58"/>
        <v>0</v>
      </c>
      <c r="AD40" s="2">
        <f t="shared" si="59"/>
        <v>0</v>
      </c>
      <c r="AE40" s="5"/>
      <c r="AF40" s="2">
        <f t="shared" si="60"/>
        <v>0</v>
      </c>
      <c r="AG40" s="2">
        <f t="shared" si="61"/>
        <v>0</v>
      </c>
    </row>
    <row r="41" spans="1:33" ht="20" hidden="1" customHeight="1">
      <c r="A41" s="4" t="str">
        <f>[1]Sheet1!A42</f>
        <v>Cuvée Lunaire - 6 bouteilles</v>
      </c>
      <c r="B41" s="2">
        <f>[1]Sheet1!D42</f>
        <v>57</v>
      </c>
      <c r="C41" s="3">
        <f>[1]Sheet1!C42</f>
        <v>0</v>
      </c>
      <c r="E41" s="2">
        <f t="shared" si="0"/>
        <v>0</v>
      </c>
      <c r="F41" s="2">
        <f t="shared" si="1"/>
        <v>0</v>
      </c>
      <c r="H41" s="2">
        <f t="shared" si="2"/>
        <v>0</v>
      </c>
      <c r="I41" s="2">
        <f t="shared" si="3"/>
        <v>0</v>
      </c>
      <c r="J41" s="5"/>
      <c r="K41" s="2">
        <f t="shared" si="4"/>
        <v>0</v>
      </c>
      <c r="L41" s="2">
        <f t="shared" si="5"/>
        <v>0</v>
      </c>
      <c r="M41" s="5"/>
      <c r="N41" s="2">
        <f t="shared" si="48"/>
        <v>0</v>
      </c>
      <c r="O41" s="2">
        <f t="shared" si="49"/>
        <v>0</v>
      </c>
      <c r="P41" s="5"/>
      <c r="Q41" s="2">
        <f t="shared" si="50"/>
        <v>0</v>
      </c>
      <c r="R41" s="2">
        <f t="shared" si="51"/>
        <v>0</v>
      </c>
      <c r="S41" s="5"/>
      <c r="T41" s="2">
        <f t="shared" si="52"/>
        <v>0</v>
      </c>
      <c r="U41" s="2">
        <f t="shared" si="53"/>
        <v>0</v>
      </c>
      <c r="V41" s="5"/>
      <c r="W41" s="2">
        <f t="shared" si="54"/>
        <v>0</v>
      </c>
      <c r="X41" s="2">
        <f t="shared" si="55"/>
        <v>0</v>
      </c>
      <c r="Y41" s="5"/>
      <c r="Z41" s="2">
        <f t="shared" si="56"/>
        <v>0</v>
      </c>
      <c r="AA41" s="2">
        <f t="shared" si="57"/>
        <v>0</v>
      </c>
      <c r="AB41" s="5"/>
      <c r="AC41" s="2">
        <f t="shared" si="58"/>
        <v>0</v>
      </c>
      <c r="AD41" s="2">
        <f t="shared" si="59"/>
        <v>0</v>
      </c>
      <c r="AE41" s="5"/>
      <c r="AF41" s="2">
        <f t="shared" si="60"/>
        <v>0</v>
      </c>
      <c r="AG41" s="2">
        <f t="shared" si="61"/>
        <v>0</v>
      </c>
    </row>
    <row r="42" spans="1:33" ht="20" hidden="1" customHeight="1">
      <c r="A42" s="4" t="str">
        <f>[1]Sheet1!A43</f>
        <v>Cuvée Solaire - 6 bouteilles</v>
      </c>
      <c r="B42" s="2">
        <f>[1]Sheet1!D43</f>
        <v>57</v>
      </c>
      <c r="C42" s="3">
        <f>[1]Sheet1!C43</f>
        <v>0</v>
      </c>
      <c r="E42" s="2">
        <f t="shared" si="0"/>
        <v>0</v>
      </c>
      <c r="F42" s="2">
        <f t="shared" si="1"/>
        <v>0</v>
      </c>
      <c r="H42" s="2">
        <f t="shared" si="2"/>
        <v>0</v>
      </c>
      <c r="I42" s="2">
        <f t="shared" si="3"/>
        <v>0</v>
      </c>
      <c r="J42" s="5"/>
      <c r="K42" s="2">
        <f t="shared" si="4"/>
        <v>0</v>
      </c>
      <c r="L42" s="2">
        <f t="shared" si="5"/>
        <v>0</v>
      </c>
      <c r="M42" s="5"/>
      <c r="N42" s="2">
        <f t="shared" si="48"/>
        <v>0</v>
      </c>
      <c r="O42" s="2">
        <f t="shared" si="49"/>
        <v>0</v>
      </c>
      <c r="P42" s="5"/>
      <c r="Q42" s="2">
        <f t="shared" si="50"/>
        <v>0</v>
      </c>
      <c r="R42" s="2">
        <f t="shared" si="51"/>
        <v>0</v>
      </c>
      <c r="S42" s="5"/>
      <c r="T42" s="2">
        <f t="shared" si="52"/>
        <v>0</v>
      </c>
      <c r="U42" s="2">
        <f t="shared" si="53"/>
        <v>0</v>
      </c>
      <c r="V42" s="5"/>
      <c r="W42" s="2">
        <f t="shared" si="54"/>
        <v>0</v>
      </c>
      <c r="X42" s="2">
        <f t="shared" si="55"/>
        <v>0</v>
      </c>
      <c r="Y42" s="5"/>
      <c r="Z42" s="2">
        <f t="shared" si="56"/>
        <v>0</v>
      </c>
      <c r="AA42" s="2">
        <f t="shared" si="57"/>
        <v>0</v>
      </c>
      <c r="AB42" s="5"/>
      <c r="AC42" s="2">
        <f t="shared" si="58"/>
        <v>0</v>
      </c>
      <c r="AD42" s="2">
        <f t="shared" si="59"/>
        <v>0</v>
      </c>
      <c r="AE42" s="5"/>
      <c r="AF42" s="2">
        <f t="shared" si="60"/>
        <v>0</v>
      </c>
      <c r="AG42" s="2">
        <f t="shared" si="61"/>
        <v>0</v>
      </c>
    </row>
    <row r="43" spans="1:33" ht="20" hidden="1" customHeight="1">
      <c r="C43" s="3"/>
      <c r="E43" s="2">
        <f t="shared" si="0"/>
        <v>0</v>
      </c>
      <c r="F43" s="2">
        <f t="shared" si="1"/>
        <v>0</v>
      </c>
      <c r="H43" s="2">
        <f t="shared" si="2"/>
        <v>0</v>
      </c>
      <c r="I43" s="2">
        <f t="shared" si="3"/>
        <v>0</v>
      </c>
      <c r="J43" s="5"/>
      <c r="K43" s="2">
        <f t="shared" si="4"/>
        <v>0</v>
      </c>
      <c r="L43" s="2">
        <f t="shared" si="5"/>
        <v>0</v>
      </c>
      <c r="M43" s="5"/>
      <c r="N43" s="2">
        <f t="shared" si="48"/>
        <v>0</v>
      </c>
      <c r="O43" s="2">
        <f t="shared" si="49"/>
        <v>0</v>
      </c>
      <c r="P43" s="5"/>
      <c r="Q43" s="2">
        <f t="shared" si="50"/>
        <v>0</v>
      </c>
      <c r="R43" s="2">
        <f t="shared" si="51"/>
        <v>0</v>
      </c>
      <c r="S43" s="5"/>
      <c r="T43" s="2">
        <f t="shared" si="52"/>
        <v>0</v>
      </c>
      <c r="U43" s="2">
        <f t="shared" si="53"/>
        <v>0</v>
      </c>
      <c r="V43" s="5"/>
      <c r="W43" s="2">
        <f t="shared" si="54"/>
        <v>0</v>
      </c>
      <c r="X43" s="2">
        <f t="shared" si="55"/>
        <v>0</v>
      </c>
      <c r="Y43" s="5"/>
      <c r="Z43" s="2">
        <f t="shared" si="56"/>
        <v>0</v>
      </c>
      <c r="AA43" s="2">
        <f t="shared" si="57"/>
        <v>0</v>
      </c>
      <c r="AB43" s="5"/>
      <c r="AC43" s="2">
        <f t="shared" si="58"/>
        <v>0</v>
      </c>
      <c r="AD43" s="2">
        <f t="shared" si="59"/>
        <v>0</v>
      </c>
      <c r="AE43" s="5"/>
      <c r="AF43" s="2">
        <f t="shared" si="60"/>
        <v>0</v>
      </c>
      <c r="AG43" s="2">
        <f t="shared" si="61"/>
        <v>0</v>
      </c>
    </row>
    <row r="44" spans="1:33" ht="20" customHeight="1">
      <c r="A44" s="4" t="s">
        <v>68</v>
      </c>
      <c r="B44" s="2">
        <v>3.5</v>
      </c>
      <c r="C44" s="3">
        <f>[1]Sheet1!C45</f>
        <v>0.20000000000000004</v>
      </c>
      <c r="E44" s="2">
        <f t="shared" si="0"/>
        <v>0</v>
      </c>
      <c r="F44" s="2">
        <f t="shared" si="1"/>
        <v>0</v>
      </c>
      <c r="G44" s="4">
        <v>1</v>
      </c>
      <c r="H44" s="2">
        <f t="shared" si="2"/>
        <v>3.5</v>
      </c>
      <c r="I44" s="2">
        <f t="shared" si="3"/>
        <v>0.70000000000000018</v>
      </c>
      <c r="J44" s="5">
        <v>1</v>
      </c>
      <c r="K44" s="2">
        <f t="shared" si="4"/>
        <v>3.5</v>
      </c>
      <c r="L44" s="2">
        <f t="shared" si="5"/>
        <v>0.70000000000000018</v>
      </c>
      <c r="M44" s="5"/>
      <c r="N44" s="2">
        <f t="shared" si="48"/>
        <v>0</v>
      </c>
      <c r="O44" s="2">
        <f t="shared" si="49"/>
        <v>0</v>
      </c>
      <c r="P44" s="5">
        <v>1</v>
      </c>
      <c r="Q44" s="2">
        <f t="shared" si="50"/>
        <v>3.5</v>
      </c>
      <c r="R44" s="2">
        <f t="shared" si="51"/>
        <v>0.70000000000000018</v>
      </c>
      <c r="S44" s="5"/>
      <c r="T44" s="2">
        <f t="shared" si="52"/>
        <v>0</v>
      </c>
      <c r="U44" s="2">
        <f t="shared" si="53"/>
        <v>0</v>
      </c>
      <c r="V44" s="5">
        <v>1</v>
      </c>
      <c r="W44" s="2">
        <f t="shared" si="54"/>
        <v>3.5</v>
      </c>
      <c r="X44" s="2">
        <f t="shared" si="55"/>
        <v>0.70000000000000018</v>
      </c>
      <c r="Y44" s="5"/>
      <c r="Z44" s="2">
        <f t="shared" si="56"/>
        <v>0</v>
      </c>
      <c r="AA44" s="2">
        <f t="shared" si="57"/>
        <v>0</v>
      </c>
      <c r="AB44" s="5"/>
      <c r="AC44" s="2">
        <f t="shared" si="58"/>
        <v>0</v>
      </c>
      <c r="AD44" s="2">
        <f t="shared" si="59"/>
        <v>0</v>
      </c>
      <c r="AE44" s="5"/>
      <c r="AF44" s="2">
        <f t="shared" si="60"/>
        <v>0</v>
      </c>
      <c r="AG44" s="2">
        <f t="shared" si="61"/>
        <v>0</v>
      </c>
    </row>
    <row r="45" spans="1:33" ht="20" customHeight="1">
      <c r="A45" s="4" t="s">
        <v>69</v>
      </c>
      <c r="B45" s="2">
        <v>3.5</v>
      </c>
      <c r="C45" s="3">
        <f>[1]Sheet1!C46</f>
        <v>0.20000000000000004</v>
      </c>
      <c r="E45" s="2">
        <f t="shared" si="0"/>
        <v>0</v>
      </c>
      <c r="F45" s="2">
        <f t="shared" si="1"/>
        <v>0</v>
      </c>
      <c r="H45" s="2">
        <f t="shared" si="2"/>
        <v>0</v>
      </c>
      <c r="I45" s="2">
        <f t="shared" si="3"/>
        <v>0</v>
      </c>
      <c r="J45" s="5">
        <v>1</v>
      </c>
      <c r="K45" s="2">
        <f t="shared" si="4"/>
        <v>3.5</v>
      </c>
      <c r="L45" s="2">
        <f t="shared" si="5"/>
        <v>0.70000000000000018</v>
      </c>
      <c r="M45" s="5"/>
      <c r="N45" s="2">
        <f t="shared" si="48"/>
        <v>0</v>
      </c>
      <c r="O45" s="2">
        <f t="shared" si="49"/>
        <v>0</v>
      </c>
      <c r="P45" s="5">
        <v>1</v>
      </c>
      <c r="Q45" s="2">
        <f t="shared" si="50"/>
        <v>3.5</v>
      </c>
      <c r="R45" s="2">
        <f t="shared" si="51"/>
        <v>0.70000000000000018</v>
      </c>
      <c r="S45" s="5"/>
      <c r="T45" s="2">
        <f t="shared" si="52"/>
        <v>0</v>
      </c>
      <c r="U45" s="2">
        <f t="shared" si="53"/>
        <v>0</v>
      </c>
      <c r="V45" s="5"/>
      <c r="W45" s="2">
        <f t="shared" si="54"/>
        <v>0</v>
      </c>
      <c r="X45" s="2">
        <f t="shared" si="55"/>
        <v>0</v>
      </c>
      <c r="Y45" s="5"/>
      <c r="Z45" s="2">
        <f t="shared" si="56"/>
        <v>0</v>
      </c>
      <c r="AA45" s="2">
        <f t="shared" si="57"/>
        <v>0</v>
      </c>
      <c r="AB45" s="5"/>
      <c r="AC45" s="2">
        <f t="shared" si="58"/>
        <v>0</v>
      </c>
      <c r="AD45" s="2">
        <f t="shared" si="59"/>
        <v>0</v>
      </c>
      <c r="AE45" s="5">
        <v>1</v>
      </c>
      <c r="AF45" s="2">
        <f t="shared" si="60"/>
        <v>3.5</v>
      </c>
      <c r="AG45" s="2">
        <f t="shared" si="61"/>
        <v>0.70000000000000018</v>
      </c>
    </row>
    <row r="46" spans="1:33" ht="20" hidden="1" customHeight="1">
      <c r="C46" s="3"/>
      <c r="E46" s="2">
        <f t="shared" si="0"/>
        <v>0</v>
      </c>
      <c r="F46" s="2">
        <f t="shared" si="1"/>
        <v>0</v>
      </c>
      <c r="H46" s="2">
        <f t="shared" si="2"/>
        <v>0</v>
      </c>
      <c r="I46" s="2">
        <f t="shared" si="3"/>
        <v>0</v>
      </c>
      <c r="J46" s="5"/>
      <c r="K46" s="2">
        <f t="shared" si="4"/>
        <v>0</v>
      </c>
      <c r="L46" s="2">
        <f t="shared" si="5"/>
        <v>0</v>
      </c>
      <c r="M46" s="5"/>
      <c r="N46" s="2">
        <f t="shared" si="48"/>
        <v>0</v>
      </c>
      <c r="O46" s="2">
        <f t="shared" si="49"/>
        <v>0</v>
      </c>
      <c r="P46" s="5"/>
      <c r="Q46" s="2">
        <f t="shared" si="50"/>
        <v>0</v>
      </c>
      <c r="R46" s="2">
        <f t="shared" si="51"/>
        <v>0</v>
      </c>
      <c r="S46" s="5"/>
      <c r="T46" s="2">
        <f t="shared" si="52"/>
        <v>0</v>
      </c>
      <c r="U46" s="2">
        <f t="shared" si="53"/>
        <v>0</v>
      </c>
      <c r="V46" s="5"/>
      <c r="W46" s="2">
        <f t="shared" si="54"/>
        <v>0</v>
      </c>
      <c r="X46" s="2">
        <f t="shared" si="55"/>
        <v>0</v>
      </c>
      <c r="Y46" s="5"/>
      <c r="Z46" s="2">
        <f t="shared" si="56"/>
        <v>0</v>
      </c>
      <c r="AA46" s="2">
        <f t="shared" si="57"/>
        <v>0</v>
      </c>
      <c r="AB46" s="5"/>
      <c r="AC46" s="2">
        <f t="shared" si="58"/>
        <v>0</v>
      </c>
      <c r="AD46" s="2">
        <f t="shared" si="59"/>
        <v>0</v>
      </c>
      <c r="AE46" s="5"/>
      <c r="AF46" s="2">
        <f t="shared" si="60"/>
        <v>0</v>
      </c>
      <c r="AG46" s="2">
        <f t="shared" si="61"/>
        <v>0</v>
      </c>
    </row>
    <row r="47" spans="1:33" ht="20" hidden="1" customHeight="1">
      <c r="A47" s="4" t="str">
        <f>[1]Sheet1!A48</f>
        <v>Confit oignons</v>
      </c>
      <c r="B47" s="2">
        <f>[1]Sheet1!D48</f>
        <v>4.5</v>
      </c>
      <c r="C47" s="3">
        <f>[1]Sheet1!C48</f>
        <v>0</v>
      </c>
      <c r="E47" s="2">
        <f t="shared" si="0"/>
        <v>0</v>
      </c>
      <c r="F47" s="2">
        <f t="shared" si="1"/>
        <v>0</v>
      </c>
      <c r="H47" s="2">
        <f t="shared" si="2"/>
        <v>0</v>
      </c>
      <c r="I47" s="2">
        <f t="shared" si="3"/>
        <v>0</v>
      </c>
      <c r="J47" s="5"/>
      <c r="K47" s="2">
        <f t="shared" si="4"/>
        <v>0</v>
      </c>
      <c r="L47" s="2">
        <f t="shared" si="5"/>
        <v>0</v>
      </c>
      <c r="M47" s="5"/>
      <c r="N47" s="2">
        <f t="shared" si="48"/>
        <v>0</v>
      </c>
      <c r="O47" s="2">
        <f t="shared" si="49"/>
        <v>0</v>
      </c>
      <c r="P47" s="5"/>
      <c r="Q47" s="2">
        <f t="shared" si="50"/>
        <v>0</v>
      </c>
      <c r="R47" s="2">
        <f t="shared" si="51"/>
        <v>0</v>
      </c>
      <c r="S47" s="5"/>
      <c r="T47" s="2">
        <f t="shared" si="52"/>
        <v>0</v>
      </c>
      <c r="U47" s="2">
        <f t="shared" si="53"/>
        <v>0</v>
      </c>
      <c r="V47" s="5"/>
      <c r="W47" s="2">
        <f t="shared" si="54"/>
        <v>0</v>
      </c>
      <c r="X47" s="2">
        <f t="shared" si="55"/>
        <v>0</v>
      </c>
      <c r="Y47" s="5"/>
      <c r="Z47" s="2">
        <f t="shared" si="56"/>
        <v>0</v>
      </c>
      <c r="AA47" s="2">
        <f t="shared" si="57"/>
        <v>0</v>
      </c>
      <c r="AB47" s="5"/>
      <c r="AC47" s="2">
        <f t="shared" si="58"/>
        <v>0</v>
      </c>
      <c r="AD47" s="2">
        <f t="shared" si="59"/>
        <v>0</v>
      </c>
      <c r="AE47" s="5"/>
      <c r="AF47" s="2">
        <f t="shared" si="60"/>
        <v>0</v>
      </c>
      <c r="AG47" s="2">
        <f t="shared" si="61"/>
        <v>0</v>
      </c>
    </row>
    <row r="48" spans="1:33" ht="20" hidden="1" customHeight="1">
      <c r="A48" s="4" t="str">
        <f>[1]Sheet1!A49</f>
        <v>Confit au vin blanc</v>
      </c>
      <c r="B48" s="2">
        <f>[1]Sheet1!D49</f>
        <v>4.5</v>
      </c>
      <c r="C48" s="3">
        <f>[1]Sheet1!C49</f>
        <v>0</v>
      </c>
      <c r="E48" s="2">
        <f t="shared" si="0"/>
        <v>0</v>
      </c>
      <c r="F48" s="2">
        <f t="shared" si="1"/>
        <v>0</v>
      </c>
      <c r="H48" s="2">
        <f t="shared" si="2"/>
        <v>0</v>
      </c>
      <c r="I48" s="2">
        <f t="shared" si="3"/>
        <v>0</v>
      </c>
      <c r="J48" s="5"/>
      <c r="K48" s="2">
        <f t="shared" si="4"/>
        <v>0</v>
      </c>
      <c r="L48" s="2">
        <f t="shared" si="5"/>
        <v>0</v>
      </c>
      <c r="M48" s="5"/>
      <c r="N48" s="2">
        <f t="shared" si="48"/>
        <v>0</v>
      </c>
      <c r="O48" s="2">
        <f t="shared" si="49"/>
        <v>0</v>
      </c>
      <c r="P48" s="5"/>
      <c r="Q48" s="2">
        <f t="shared" si="50"/>
        <v>0</v>
      </c>
      <c r="R48" s="2">
        <f t="shared" si="51"/>
        <v>0</v>
      </c>
      <c r="S48" s="5"/>
      <c r="T48" s="2">
        <f t="shared" si="52"/>
        <v>0</v>
      </c>
      <c r="U48" s="2">
        <f t="shared" si="53"/>
        <v>0</v>
      </c>
      <c r="V48" s="5"/>
      <c r="W48" s="2">
        <f t="shared" si="54"/>
        <v>0</v>
      </c>
      <c r="X48" s="2">
        <f t="shared" si="55"/>
        <v>0</v>
      </c>
      <c r="Y48" s="5"/>
      <c r="Z48" s="2">
        <f t="shared" si="56"/>
        <v>0</v>
      </c>
      <c r="AA48" s="2">
        <f t="shared" si="57"/>
        <v>0</v>
      </c>
      <c r="AB48" s="5"/>
      <c r="AC48" s="2">
        <f t="shared" si="58"/>
        <v>0</v>
      </c>
      <c r="AD48" s="2">
        <f t="shared" si="59"/>
        <v>0</v>
      </c>
      <c r="AE48" s="5"/>
      <c r="AF48" s="2">
        <f t="shared" si="60"/>
        <v>0</v>
      </c>
      <c r="AG48" s="2">
        <f t="shared" si="61"/>
        <v>0</v>
      </c>
    </row>
    <row r="49" spans="1:33" ht="20" hidden="1" customHeight="1">
      <c r="A49" s="4" t="str">
        <f>[1]Sheet1!A50</f>
        <v>Confit au vin rouge</v>
      </c>
      <c r="B49" s="2">
        <f>[1]Sheet1!D50</f>
        <v>4.5</v>
      </c>
      <c r="C49" s="3">
        <f>[1]Sheet1!C50</f>
        <v>0</v>
      </c>
      <c r="E49" s="2">
        <f t="shared" si="0"/>
        <v>0</v>
      </c>
      <c r="F49" s="2">
        <f t="shared" si="1"/>
        <v>0</v>
      </c>
      <c r="H49" s="2">
        <f t="shared" si="2"/>
        <v>0</v>
      </c>
      <c r="I49" s="2">
        <f t="shared" si="3"/>
        <v>0</v>
      </c>
      <c r="J49" s="5"/>
      <c r="K49" s="2">
        <f t="shared" si="4"/>
        <v>0</v>
      </c>
      <c r="L49" s="2">
        <f t="shared" si="5"/>
        <v>0</v>
      </c>
      <c r="M49" s="5"/>
      <c r="N49" s="2">
        <f t="shared" si="48"/>
        <v>0</v>
      </c>
      <c r="O49" s="2">
        <f t="shared" si="49"/>
        <v>0</v>
      </c>
      <c r="P49" s="5"/>
      <c r="Q49" s="2">
        <f t="shared" si="50"/>
        <v>0</v>
      </c>
      <c r="R49" s="2">
        <f t="shared" si="51"/>
        <v>0</v>
      </c>
      <c r="S49" s="5"/>
      <c r="T49" s="2">
        <f t="shared" si="52"/>
        <v>0</v>
      </c>
      <c r="U49" s="2">
        <f t="shared" si="53"/>
        <v>0</v>
      </c>
      <c r="V49" s="5"/>
      <c r="W49" s="2">
        <f t="shared" si="54"/>
        <v>0</v>
      </c>
      <c r="X49" s="2">
        <f t="shared" si="55"/>
        <v>0</v>
      </c>
      <c r="Y49" s="5"/>
      <c r="Z49" s="2">
        <f t="shared" si="56"/>
        <v>0</v>
      </c>
      <c r="AA49" s="2">
        <f t="shared" si="57"/>
        <v>0</v>
      </c>
      <c r="AB49" s="5"/>
      <c r="AC49" s="2">
        <f t="shared" si="58"/>
        <v>0</v>
      </c>
      <c r="AD49" s="2">
        <f t="shared" si="59"/>
        <v>0</v>
      </c>
      <c r="AE49" s="5"/>
      <c r="AF49" s="2">
        <f t="shared" si="60"/>
        <v>0</v>
      </c>
      <c r="AG49" s="2">
        <f t="shared" si="61"/>
        <v>0</v>
      </c>
    </row>
    <row r="50" spans="1:33" ht="20" customHeight="1">
      <c r="C50" s="3"/>
      <c r="E50" s="2"/>
      <c r="F50" s="2"/>
      <c r="H50" s="2"/>
      <c r="I50" s="2"/>
      <c r="J50" s="5"/>
      <c r="K50" s="2"/>
      <c r="L50" s="2"/>
      <c r="M50" s="5"/>
      <c r="N50" s="2"/>
      <c r="O50" s="2"/>
      <c r="P50" s="5"/>
      <c r="Q50" s="2"/>
      <c r="R50" s="2"/>
      <c r="S50" s="5"/>
      <c r="T50" s="2"/>
      <c r="U50" s="2"/>
      <c r="V50" s="5"/>
      <c r="W50" s="2"/>
      <c r="X50" s="2"/>
      <c r="Y50" s="5"/>
      <c r="Z50" s="2"/>
      <c r="AA50" s="2"/>
      <c r="AB50" s="5"/>
      <c r="AC50" s="2"/>
      <c r="AD50" s="2"/>
      <c r="AE50" s="5"/>
      <c r="AF50" s="2"/>
      <c r="AG50" s="2"/>
    </row>
    <row r="51" spans="1:33" ht="20" customHeight="1">
      <c r="A51" s="4" t="s">
        <v>70</v>
      </c>
      <c r="C51" s="3"/>
      <c r="E51" s="2">
        <f t="shared" si="0"/>
        <v>0</v>
      </c>
      <c r="F51" s="2">
        <f t="shared" si="1"/>
        <v>0</v>
      </c>
      <c r="H51" s="2">
        <f t="shared" si="2"/>
        <v>0</v>
      </c>
      <c r="I51" s="2">
        <f t="shared" si="3"/>
        <v>0</v>
      </c>
      <c r="J51" s="5"/>
      <c r="K51" s="2">
        <f t="shared" si="4"/>
        <v>0</v>
      </c>
      <c r="L51" s="2">
        <f t="shared" si="5"/>
        <v>0</v>
      </c>
      <c r="M51" s="5"/>
      <c r="N51" s="2"/>
      <c r="O51" s="2"/>
      <c r="P51" s="5"/>
      <c r="Q51" s="2"/>
      <c r="R51" s="2"/>
      <c r="S51" s="5"/>
      <c r="T51" s="2"/>
      <c r="U51" s="2"/>
      <c r="V51" s="5"/>
      <c r="W51" s="2"/>
      <c r="X51" s="2"/>
      <c r="Y51" s="5"/>
      <c r="Z51" s="2"/>
      <c r="AA51" s="2"/>
      <c r="AB51" s="5"/>
      <c r="AC51" s="2"/>
      <c r="AD51" s="2"/>
      <c r="AE51" s="5"/>
      <c r="AF51" s="2"/>
      <c r="AG51" s="2"/>
    </row>
    <row r="52" spans="1:33" ht="20" customHeight="1">
      <c r="A52" s="4" t="s">
        <v>71</v>
      </c>
      <c r="B52" s="2">
        <v>6</v>
      </c>
      <c r="C52" s="3">
        <f>[1]Sheet1!C54</f>
        <v>0.39999999999999997</v>
      </c>
      <c r="E52" s="2">
        <f t="shared" si="0"/>
        <v>0</v>
      </c>
      <c r="F52" s="2">
        <f t="shared" si="1"/>
        <v>0</v>
      </c>
      <c r="G52" s="4">
        <v>1</v>
      </c>
      <c r="H52" s="2">
        <f t="shared" si="2"/>
        <v>6</v>
      </c>
      <c r="I52" s="2">
        <f t="shared" si="3"/>
        <v>2.4</v>
      </c>
      <c r="J52" s="5"/>
      <c r="K52" s="2">
        <f t="shared" si="4"/>
        <v>0</v>
      </c>
      <c r="L52" s="2">
        <f t="shared" si="5"/>
        <v>0</v>
      </c>
      <c r="M52" s="5"/>
      <c r="N52" s="2">
        <f t="shared" ref="N52:N53" si="62">$B52*M52</f>
        <v>0</v>
      </c>
      <c r="O52" s="2">
        <f t="shared" ref="O52:O53" si="63">$B52*$C52*M52</f>
        <v>0</v>
      </c>
      <c r="P52" s="5"/>
      <c r="Q52" s="2">
        <f t="shared" ref="Q52:Q53" si="64">$B52*P52</f>
        <v>0</v>
      </c>
      <c r="R52" s="2">
        <f t="shared" ref="R52:R53" si="65">$B52*$C52*P52</f>
        <v>0</v>
      </c>
      <c r="S52" s="5">
        <v>1</v>
      </c>
      <c r="T52" s="2">
        <f t="shared" ref="T52:T53" si="66">$B52*S52</f>
        <v>6</v>
      </c>
      <c r="U52" s="2">
        <f t="shared" ref="U52:U53" si="67">$B52*$C52*S52</f>
        <v>2.4</v>
      </c>
      <c r="V52" s="5"/>
      <c r="W52" s="2">
        <f t="shared" ref="W52:W53" si="68">$B52*V52</f>
        <v>0</v>
      </c>
      <c r="X52" s="2">
        <f t="shared" ref="X52:X53" si="69">$B52*$C52*V52</f>
        <v>0</v>
      </c>
      <c r="Y52" s="5"/>
      <c r="Z52" s="2">
        <f t="shared" ref="Z52:Z53" si="70">$B52*Y52</f>
        <v>0</v>
      </c>
      <c r="AA52" s="2">
        <f t="shared" ref="AA52:AA53" si="71">$B52*$C52*Y52</f>
        <v>0</v>
      </c>
      <c r="AB52" s="5"/>
      <c r="AC52" s="2">
        <f t="shared" ref="AC52:AC53" si="72">$B52*AB52</f>
        <v>0</v>
      </c>
      <c r="AD52" s="2">
        <f t="shared" ref="AD52:AD53" si="73">$B52*$C52*AB52</f>
        <v>0</v>
      </c>
      <c r="AE52" s="5"/>
      <c r="AF52" s="2">
        <f t="shared" ref="AF52:AF53" si="74">$B52*AE52</f>
        <v>0</v>
      </c>
      <c r="AG52" s="2">
        <f t="shared" ref="AG52:AG53" si="75">$B52*$C52*AE52</f>
        <v>0</v>
      </c>
    </row>
    <row r="53" spans="1:33" ht="20" customHeight="1">
      <c r="A53" s="4" t="s">
        <v>72</v>
      </c>
      <c r="B53" s="2">
        <v>10</v>
      </c>
      <c r="C53" s="3">
        <f>[1]Sheet1!C55</f>
        <v>0.4</v>
      </c>
      <c r="E53" s="2">
        <f t="shared" si="0"/>
        <v>0</v>
      </c>
      <c r="F53" s="2">
        <f t="shared" si="1"/>
        <v>0</v>
      </c>
      <c r="H53" s="2">
        <f t="shared" si="2"/>
        <v>0</v>
      </c>
      <c r="I53" s="2">
        <f t="shared" si="3"/>
        <v>0</v>
      </c>
      <c r="J53" s="5"/>
      <c r="K53" s="2">
        <f t="shared" si="4"/>
        <v>0</v>
      </c>
      <c r="L53" s="2">
        <f t="shared" si="5"/>
        <v>0</v>
      </c>
      <c r="M53" s="5">
        <v>2</v>
      </c>
      <c r="N53" s="2">
        <f t="shared" si="62"/>
        <v>20</v>
      </c>
      <c r="O53" s="2">
        <f t="shared" si="63"/>
        <v>8</v>
      </c>
      <c r="P53" s="5"/>
      <c r="Q53" s="2">
        <f t="shared" si="64"/>
        <v>0</v>
      </c>
      <c r="R53" s="2">
        <f t="shared" si="65"/>
        <v>0</v>
      </c>
      <c r="S53" s="5"/>
      <c r="T53" s="2">
        <f t="shared" si="66"/>
        <v>0</v>
      </c>
      <c r="U53" s="2">
        <f t="shared" si="67"/>
        <v>0</v>
      </c>
      <c r="V53" s="5"/>
      <c r="W53" s="2">
        <f t="shared" si="68"/>
        <v>0</v>
      </c>
      <c r="X53" s="2">
        <f t="shared" si="69"/>
        <v>0</v>
      </c>
      <c r="Y53" s="5"/>
      <c r="Z53" s="2">
        <f t="shared" si="70"/>
        <v>0</v>
      </c>
      <c r="AA53" s="2">
        <f t="shared" si="71"/>
        <v>0</v>
      </c>
      <c r="AB53" s="5"/>
      <c r="AC53" s="2">
        <f t="shared" si="72"/>
        <v>0</v>
      </c>
      <c r="AD53" s="2">
        <f t="shared" si="73"/>
        <v>0</v>
      </c>
      <c r="AE53" s="5"/>
      <c r="AF53" s="2">
        <f t="shared" si="74"/>
        <v>0</v>
      </c>
      <c r="AG53" s="2">
        <f t="shared" si="75"/>
        <v>0</v>
      </c>
    </row>
    <row r="54" spans="1:33" ht="20" customHeight="1">
      <c r="C54" s="3"/>
      <c r="E54" s="2"/>
      <c r="F54" s="2"/>
      <c r="H54" s="2"/>
      <c r="I54" s="2"/>
      <c r="J54" s="5"/>
      <c r="K54" s="2"/>
      <c r="L54" s="2"/>
      <c r="M54" s="5"/>
      <c r="N54" s="2"/>
      <c r="O54" s="2"/>
      <c r="P54" s="5"/>
      <c r="Q54" s="2"/>
      <c r="R54" s="2"/>
      <c r="S54" s="5"/>
      <c r="T54" s="2"/>
      <c r="U54" s="2"/>
      <c r="V54" s="5"/>
      <c r="W54" s="2"/>
      <c r="X54" s="2"/>
      <c r="Y54" s="5"/>
      <c r="Z54" s="2"/>
      <c r="AA54" s="2"/>
      <c r="AB54" s="5"/>
      <c r="AC54" s="2"/>
      <c r="AD54" s="2"/>
      <c r="AE54" s="5"/>
      <c r="AF54" s="2"/>
      <c r="AG54" s="2"/>
    </row>
    <row r="55" spans="1:33" ht="20" customHeight="1">
      <c r="A55" s="4" t="s">
        <v>73</v>
      </c>
      <c r="B55" s="2">
        <v>10</v>
      </c>
      <c r="C55" s="3">
        <f>[1]Sheet1!C58</f>
        <v>0.16666666666666666</v>
      </c>
      <c r="E55" s="2">
        <f t="shared" si="0"/>
        <v>0</v>
      </c>
      <c r="F55" s="2">
        <f t="shared" si="1"/>
        <v>0</v>
      </c>
      <c r="G55" s="4">
        <v>3</v>
      </c>
      <c r="H55" s="2">
        <f t="shared" si="2"/>
        <v>30</v>
      </c>
      <c r="I55" s="2">
        <f t="shared" si="3"/>
        <v>5</v>
      </c>
      <c r="J55" s="5">
        <v>1</v>
      </c>
      <c r="K55" s="2">
        <f t="shared" si="4"/>
        <v>10</v>
      </c>
      <c r="L55" s="2">
        <f t="shared" si="5"/>
        <v>1.6666666666666665</v>
      </c>
      <c r="M55" s="5">
        <v>4</v>
      </c>
      <c r="N55" s="2">
        <f t="shared" ref="N55" si="76">$B55*M55</f>
        <v>40</v>
      </c>
      <c r="O55" s="2">
        <f t="shared" ref="O55" si="77">$B55*$C55*M55</f>
        <v>6.6666666666666661</v>
      </c>
      <c r="P55" s="5">
        <v>1</v>
      </c>
      <c r="Q55" s="2">
        <f t="shared" ref="Q55" si="78">$B55*P55</f>
        <v>10</v>
      </c>
      <c r="R55" s="2">
        <f t="shared" ref="R55" si="79">$B55*$C55*P55</f>
        <v>1.6666666666666665</v>
      </c>
      <c r="S55" s="5">
        <v>1</v>
      </c>
      <c r="T55" s="2">
        <f t="shared" ref="T55" si="80">$B55*S55</f>
        <v>10</v>
      </c>
      <c r="U55" s="2">
        <f t="shared" ref="U55" si="81">$B55*$C55*S55</f>
        <v>1.6666666666666665</v>
      </c>
      <c r="V55" s="5">
        <v>3</v>
      </c>
      <c r="W55" s="2">
        <f t="shared" ref="W55" si="82">$B55*V55</f>
        <v>30</v>
      </c>
      <c r="X55" s="2">
        <f t="shared" ref="X55" si="83">$B55*$C55*V55</f>
        <v>5</v>
      </c>
      <c r="Y55" s="5">
        <v>2</v>
      </c>
      <c r="Z55" s="2">
        <f>$B55*Y55+2</f>
        <v>22</v>
      </c>
      <c r="AA55" s="2">
        <f>$B55*$C55*Y55</f>
        <v>3.333333333333333</v>
      </c>
      <c r="AB55" s="5"/>
      <c r="AC55" s="2">
        <f>$B55*AB55</f>
        <v>0</v>
      </c>
      <c r="AD55" s="2">
        <f>$B55*$C55*AB55</f>
        <v>0</v>
      </c>
      <c r="AE55" s="5"/>
      <c r="AF55" s="2">
        <f>$B55*AE55</f>
        <v>0</v>
      </c>
      <c r="AG55" s="2">
        <f>$B55*$C55*AE55</f>
        <v>0</v>
      </c>
    </row>
    <row r="56" spans="1:33" ht="20" customHeight="1">
      <c r="C56" s="3"/>
      <c r="E56" s="2"/>
      <c r="F56" s="2"/>
      <c r="H56" s="2"/>
      <c r="I56" s="2"/>
      <c r="J56" s="5"/>
      <c r="K56" s="2"/>
      <c r="L56" s="2"/>
      <c r="M56" s="5"/>
      <c r="N56" s="2"/>
      <c r="O56" s="2"/>
      <c r="P56" s="5"/>
      <c r="Q56" s="2"/>
      <c r="R56" s="2"/>
      <c r="S56" s="5"/>
      <c r="T56" s="2"/>
      <c r="U56" s="2"/>
      <c r="V56" s="5"/>
      <c r="W56" s="2"/>
      <c r="X56" s="2"/>
      <c r="Y56" s="5"/>
      <c r="Z56" s="2"/>
      <c r="AA56" s="2"/>
      <c r="AB56" s="5"/>
      <c r="AC56" s="2"/>
      <c r="AD56" s="2"/>
      <c r="AE56" s="5"/>
      <c r="AF56" s="2"/>
      <c r="AG56" s="2"/>
    </row>
    <row r="57" spans="1:33" ht="20" hidden="1" customHeight="1">
      <c r="A57" s="4" t="str">
        <f>[1]Sheet1!A60</f>
        <v>Jacques Montel</v>
      </c>
      <c r="B57" s="2">
        <f>[1]Sheet1!D60</f>
        <v>0</v>
      </c>
      <c r="C57" s="3">
        <f>[1]Sheet1!C60</f>
        <v>0</v>
      </c>
      <c r="E57" s="2">
        <f t="shared" si="0"/>
        <v>0</v>
      </c>
      <c r="F57" s="2">
        <f t="shared" si="1"/>
        <v>0</v>
      </c>
      <c r="H57" s="2">
        <f t="shared" si="2"/>
        <v>0</v>
      </c>
      <c r="I57" s="2">
        <f t="shared" si="3"/>
        <v>0</v>
      </c>
      <c r="J57" s="5"/>
      <c r="K57" s="2">
        <f t="shared" si="4"/>
        <v>0</v>
      </c>
      <c r="L57" s="2">
        <f t="shared" si="5"/>
        <v>0</v>
      </c>
      <c r="M57" s="5"/>
      <c r="N57" s="2">
        <f t="shared" ref="N57:N65" si="84">$B57*M57</f>
        <v>0</v>
      </c>
      <c r="O57" s="2">
        <f t="shared" ref="O57:O65" si="85">$B57*$C57*M57</f>
        <v>0</v>
      </c>
      <c r="P57" s="5"/>
      <c r="Q57" s="2">
        <f t="shared" ref="Q57:Q65" si="86">$B57*P57</f>
        <v>0</v>
      </c>
      <c r="R57" s="2">
        <f t="shared" ref="R57:R65" si="87">$B57*$C57*P57</f>
        <v>0</v>
      </c>
      <c r="S57" s="5"/>
      <c r="T57" s="2">
        <f t="shared" ref="T57:T65" si="88">$B57*S57</f>
        <v>0</v>
      </c>
      <c r="U57" s="2">
        <f t="shared" ref="U57:U65" si="89">$B57*$C57*S57</f>
        <v>0</v>
      </c>
      <c r="V57" s="5"/>
      <c r="W57" s="2">
        <f t="shared" ref="W57:W65" si="90">$B57*V57</f>
        <v>0</v>
      </c>
      <c r="X57" s="2">
        <f t="shared" ref="X57:X65" si="91">$B57*$C57*V57</f>
        <v>0</v>
      </c>
      <c r="Y57" s="5"/>
      <c r="Z57" s="2">
        <f t="shared" ref="Z57:Z65" si="92">$B57*Y57</f>
        <v>0</v>
      </c>
      <c r="AA57" s="2">
        <f t="shared" ref="AA57:AA65" si="93">$B57*$C57*Y57</f>
        <v>0</v>
      </c>
      <c r="AB57" s="5"/>
      <c r="AC57" s="2">
        <f t="shared" ref="AC57:AC65" si="94">$B57*AB57</f>
        <v>0</v>
      </c>
      <c r="AD57" s="2">
        <f t="shared" ref="AD57:AD65" si="95">$B57*$C57*AB57</f>
        <v>0</v>
      </c>
      <c r="AE57" s="5"/>
      <c r="AF57" s="2">
        <f t="shared" ref="AF57:AF65" si="96">$B57*AE57</f>
        <v>0</v>
      </c>
      <c r="AG57" s="2">
        <f t="shared" ref="AG57:AG65" si="97">$B57*$C57*AE57</f>
        <v>0</v>
      </c>
    </row>
    <row r="58" spans="1:33" ht="20" hidden="1" customHeight="1">
      <c r="A58" s="4" t="str">
        <f>[1]Sheet1!A61</f>
        <v>Chanvre</v>
      </c>
      <c r="B58" s="2">
        <f>[1]Sheet1!D61</f>
        <v>0</v>
      </c>
      <c r="C58" s="3">
        <f>[1]Sheet1!C61</f>
        <v>0</v>
      </c>
      <c r="E58" s="2">
        <f t="shared" si="0"/>
        <v>0</v>
      </c>
      <c r="F58" s="2">
        <f t="shared" si="1"/>
        <v>0</v>
      </c>
      <c r="H58" s="2">
        <f t="shared" si="2"/>
        <v>0</v>
      </c>
      <c r="I58" s="2">
        <f t="shared" si="3"/>
        <v>0</v>
      </c>
      <c r="J58" s="5"/>
      <c r="K58" s="2">
        <f t="shared" si="4"/>
        <v>0</v>
      </c>
      <c r="L58" s="2">
        <f t="shared" si="5"/>
        <v>0</v>
      </c>
      <c r="M58" s="5"/>
      <c r="N58" s="2">
        <f t="shared" si="84"/>
        <v>0</v>
      </c>
      <c r="O58" s="2">
        <f t="shared" si="85"/>
        <v>0</v>
      </c>
      <c r="P58" s="5"/>
      <c r="Q58" s="2">
        <f t="shared" si="86"/>
        <v>0</v>
      </c>
      <c r="R58" s="2">
        <f t="shared" si="87"/>
        <v>0</v>
      </c>
      <c r="S58" s="5"/>
      <c r="T58" s="2">
        <f t="shared" si="88"/>
        <v>0</v>
      </c>
      <c r="U58" s="2">
        <f t="shared" si="89"/>
        <v>0</v>
      </c>
      <c r="V58" s="5"/>
      <c r="W58" s="2">
        <f t="shared" si="90"/>
        <v>0</v>
      </c>
      <c r="X58" s="2">
        <f t="shared" si="91"/>
        <v>0</v>
      </c>
      <c r="Y58" s="5"/>
      <c r="Z58" s="2">
        <f t="shared" si="92"/>
        <v>0</v>
      </c>
      <c r="AA58" s="2">
        <f t="shared" si="93"/>
        <v>0</v>
      </c>
      <c r="AB58" s="5"/>
      <c r="AC58" s="2">
        <f t="shared" si="94"/>
        <v>0</v>
      </c>
      <c r="AD58" s="2">
        <f t="shared" si="95"/>
        <v>0</v>
      </c>
      <c r="AE58" s="5"/>
      <c r="AF58" s="2">
        <f t="shared" si="96"/>
        <v>0</v>
      </c>
      <c r="AG58" s="2">
        <f t="shared" si="97"/>
        <v>0</v>
      </c>
    </row>
    <row r="59" spans="1:33" ht="20" hidden="1" customHeight="1">
      <c r="A59" s="4" t="str">
        <f>[1]Sheet1!A62</f>
        <v>Farine 250 g</v>
      </c>
      <c r="B59" s="2">
        <f>[1]Sheet1!D62</f>
        <v>4</v>
      </c>
      <c r="C59" s="3">
        <f>[1]Sheet1!C62</f>
        <v>0.2</v>
      </c>
      <c r="E59" s="2">
        <f t="shared" si="0"/>
        <v>0</v>
      </c>
      <c r="F59" s="2">
        <f t="shared" si="1"/>
        <v>0</v>
      </c>
      <c r="H59" s="2">
        <f t="shared" si="2"/>
        <v>0</v>
      </c>
      <c r="I59" s="2">
        <f t="shared" si="3"/>
        <v>0</v>
      </c>
      <c r="J59" s="5"/>
      <c r="K59" s="2">
        <f t="shared" si="4"/>
        <v>0</v>
      </c>
      <c r="L59" s="2">
        <f t="shared" si="5"/>
        <v>0</v>
      </c>
      <c r="M59" s="5"/>
      <c r="N59" s="2">
        <f t="shared" si="84"/>
        <v>0</v>
      </c>
      <c r="O59" s="2">
        <f t="shared" si="85"/>
        <v>0</v>
      </c>
      <c r="P59" s="5"/>
      <c r="Q59" s="2">
        <f t="shared" si="86"/>
        <v>0</v>
      </c>
      <c r="R59" s="2">
        <f t="shared" si="87"/>
        <v>0</v>
      </c>
      <c r="S59" s="5"/>
      <c r="T59" s="2">
        <f t="shared" si="88"/>
        <v>0</v>
      </c>
      <c r="U59" s="2">
        <f t="shared" si="89"/>
        <v>0</v>
      </c>
      <c r="V59" s="5"/>
      <c r="W59" s="2">
        <f t="shared" si="90"/>
        <v>0</v>
      </c>
      <c r="X59" s="2">
        <f t="shared" si="91"/>
        <v>0</v>
      </c>
      <c r="Y59" s="5"/>
      <c r="Z59" s="2">
        <f t="shared" si="92"/>
        <v>0</v>
      </c>
      <c r="AA59" s="2">
        <f t="shared" si="93"/>
        <v>0</v>
      </c>
      <c r="AB59" s="5"/>
      <c r="AC59" s="2">
        <f t="shared" si="94"/>
        <v>0</v>
      </c>
      <c r="AD59" s="2">
        <f t="shared" si="95"/>
        <v>0</v>
      </c>
      <c r="AE59" s="5"/>
      <c r="AF59" s="2">
        <f t="shared" si="96"/>
        <v>0</v>
      </c>
      <c r="AG59" s="2">
        <f t="shared" si="97"/>
        <v>0</v>
      </c>
    </row>
    <row r="60" spans="1:33" ht="20" hidden="1" customHeight="1">
      <c r="A60" s="4" t="str">
        <f>[1]Sheet1!A63</f>
        <v>Grains 250 g</v>
      </c>
      <c r="B60" s="2">
        <f>[1]Sheet1!D63</f>
        <v>2.5</v>
      </c>
      <c r="C60" s="3">
        <f>[1]Sheet1!C63</f>
        <v>0.2</v>
      </c>
      <c r="E60" s="2">
        <f t="shared" si="0"/>
        <v>0</v>
      </c>
      <c r="F60" s="2">
        <f t="shared" si="1"/>
        <v>0</v>
      </c>
      <c r="H60" s="2">
        <f t="shared" si="2"/>
        <v>0</v>
      </c>
      <c r="I60" s="2">
        <f t="shared" si="3"/>
        <v>0</v>
      </c>
      <c r="J60" s="5"/>
      <c r="K60" s="2">
        <f t="shared" si="4"/>
        <v>0</v>
      </c>
      <c r="L60" s="2">
        <f t="shared" si="5"/>
        <v>0</v>
      </c>
      <c r="M60" s="5"/>
      <c r="N60" s="2">
        <f t="shared" si="84"/>
        <v>0</v>
      </c>
      <c r="O60" s="2">
        <f t="shared" si="85"/>
        <v>0</v>
      </c>
      <c r="P60" s="5"/>
      <c r="Q60" s="2">
        <f t="shared" si="86"/>
        <v>0</v>
      </c>
      <c r="R60" s="2">
        <f t="shared" si="87"/>
        <v>0</v>
      </c>
      <c r="S60" s="5"/>
      <c r="T60" s="2">
        <f t="shared" si="88"/>
        <v>0</v>
      </c>
      <c r="U60" s="2">
        <f t="shared" si="89"/>
        <v>0</v>
      </c>
      <c r="V60" s="5"/>
      <c r="W60" s="2">
        <f t="shared" si="90"/>
        <v>0</v>
      </c>
      <c r="X60" s="2">
        <f t="shared" si="91"/>
        <v>0</v>
      </c>
      <c r="Y60" s="5"/>
      <c r="Z60" s="2">
        <f t="shared" si="92"/>
        <v>0</v>
      </c>
      <c r="AA60" s="2">
        <f t="shared" si="93"/>
        <v>0</v>
      </c>
      <c r="AB60" s="5"/>
      <c r="AC60" s="2">
        <f t="shared" si="94"/>
        <v>0</v>
      </c>
      <c r="AD60" s="2">
        <f t="shared" si="95"/>
        <v>0</v>
      </c>
      <c r="AE60" s="5"/>
      <c r="AF60" s="2">
        <f t="shared" si="96"/>
        <v>0</v>
      </c>
      <c r="AG60" s="2">
        <f t="shared" si="97"/>
        <v>0</v>
      </c>
    </row>
    <row r="61" spans="1:33" ht="20" hidden="1" customHeight="1">
      <c r="A61" s="4" t="str">
        <f>[1]Sheet1!A64</f>
        <v>Fleurs de chanvre 10 g</v>
      </c>
      <c r="B61" s="2">
        <f>[1]Sheet1!D64</f>
        <v>1</v>
      </c>
      <c r="C61" s="3">
        <f>[1]Sheet1!C64</f>
        <v>0.2</v>
      </c>
      <c r="E61" s="2">
        <f t="shared" si="0"/>
        <v>0</v>
      </c>
      <c r="F61" s="2">
        <f t="shared" si="1"/>
        <v>0</v>
      </c>
      <c r="H61" s="2">
        <f t="shared" si="2"/>
        <v>0</v>
      </c>
      <c r="I61" s="2">
        <f t="shared" si="3"/>
        <v>0</v>
      </c>
      <c r="J61" s="5"/>
      <c r="K61" s="2">
        <f t="shared" si="4"/>
        <v>0</v>
      </c>
      <c r="L61" s="2">
        <f t="shared" si="5"/>
        <v>0</v>
      </c>
      <c r="M61" s="5"/>
      <c r="N61" s="2">
        <f t="shared" si="84"/>
        <v>0</v>
      </c>
      <c r="O61" s="2">
        <f t="shared" si="85"/>
        <v>0</v>
      </c>
      <c r="P61" s="5"/>
      <c r="Q61" s="2">
        <f t="shared" si="86"/>
        <v>0</v>
      </c>
      <c r="R61" s="2">
        <f t="shared" si="87"/>
        <v>0</v>
      </c>
      <c r="S61" s="5"/>
      <c r="T61" s="2">
        <f t="shared" si="88"/>
        <v>0</v>
      </c>
      <c r="U61" s="2">
        <f t="shared" si="89"/>
        <v>0</v>
      </c>
      <c r="V61" s="5"/>
      <c r="W61" s="2">
        <f t="shared" si="90"/>
        <v>0</v>
      </c>
      <c r="X61" s="2">
        <f t="shared" si="91"/>
        <v>0</v>
      </c>
      <c r="Y61" s="5"/>
      <c r="Z61" s="2">
        <f t="shared" si="92"/>
        <v>0</v>
      </c>
      <c r="AA61" s="2">
        <f t="shared" si="93"/>
        <v>0</v>
      </c>
      <c r="AB61" s="5"/>
      <c r="AC61" s="2">
        <f t="shared" si="94"/>
        <v>0</v>
      </c>
      <c r="AD61" s="2">
        <f t="shared" si="95"/>
        <v>0</v>
      </c>
      <c r="AE61" s="5"/>
      <c r="AF61" s="2">
        <f t="shared" si="96"/>
        <v>0</v>
      </c>
      <c r="AG61" s="2">
        <f t="shared" si="97"/>
        <v>0</v>
      </c>
    </row>
    <row r="62" spans="1:33" ht="20" hidden="1" customHeight="1">
      <c r="A62" s="4" t="str">
        <f>[1]Sheet1!A65</f>
        <v>Huile 250 ml</v>
      </c>
      <c r="B62" s="2">
        <f>[1]Sheet1!D65</f>
        <v>8</v>
      </c>
      <c r="C62" s="3">
        <f>[1]Sheet1!C65</f>
        <v>0.2</v>
      </c>
      <c r="E62" s="2">
        <f t="shared" si="0"/>
        <v>0</v>
      </c>
      <c r="F62" s="2">
        <f t="shared" si="1"/>
        <v>0</v>
      </c>
      <c r="H62" s="2">
        <f t="shared" si="2"/>
        <v>0</v>
      </c>
      <c r="I62" s="2">
        <f t="shared" si="3"/>
        <v>0</v>
      </c>
      <c r="J62" s="5"/>
      <c r="K62" s="2">
        <f t="shared" si="4"/>
        <v>0</v>
      </c>
      <c r="L62" s="2">
        <f t="shared" si="5"/>
        <v>0</v>
      </c>
      <c r="M62" s="5"/>
      <c r="N62" s="2">
        <f t="shared" si="84"/>
        <v>0</v>
      </c>
      <c r="O62" s="2">
        <f t="shared" si="85"/>
        <v>0</v>
      </c>
      <c r="P62" s="5"/>
      <c r="Q62" s="2">
        <f t="shared" si="86"/>
        <v>0</v>
      </c>
      <c r="R62" s="2">
        <f t="shared" si="87"/>
        <v>0</v>
      </c>
      <c r="S62" s="5"/>
      <c r="T62" s="2">
        <f t="shared" si="88"/>
        <v>0</v>
      </c>
      <c r="U62" s="2">
        <f t="shared" si="89"/>
        <v>0</v>
      </c>
      <c r="V62" s="5"/>
      <c r="W62" s="2">
        <f t="shared" si="90"/>
        <v>0</v>
      </c>
      <c r="X62" s="2">
        <f t="shared" si="91"/>
        <v>0</v>
      </c>
      <c r="Y62" s="5"/>
      <c r="Z62" s="2">
        <f t="shared" si="92"/>
        <v>0</v>
      </c>
      <c r="AA62" s="2">
        <f t="shared" si="93"/>
        <v>0</v>
      </c>
      <c r="AB62" s="5"/>
      <c r="AC62" s="2">
        <f t="shared" si="94"/>
        <v>0</v>
      </c>
      <c r="AD62" s="2">
        <f t="shared" si="95"/>
        <v>0</v>
      </c>
      <c r="AE62" s="5"/>
      <c r="AF62" s="2">
        <f t="shared" si="96"/>
        <v>0</v>
      </c>
      <c r="AG62" s="2">
        <f t="shared" si="97"/>
        <v>0</v>
      </c>
    </row>
    <row r="63" spans="1:33" ht="20" hidden="1" customHeight="1">
      <c r="A63" s="4" t="str">
        <f>[1]Sheet1!A66</f>
        <v>Baume beauté</v>
      </c>
      <c r="B63" s="2">
        <f>[1]Sheet1!D66</f>
        <v>6</v>
      </c>
      <c r="C63" s="3">
        <f>[1]Sheet1!C66</f>
        <v>0</v>
      </c>
      <c r="E63" s="2">
        <f t="shared" si="0"/>
        <v>0</v>
      </c>
      <c r="F63" s="2">
        <f t="shared" si="1"/>
        <v>0</v>
      </c>
      <c r="H63" s="2">
        <f t="shared" si="2"/>
        <v>0</v>
      </c>
      <c r="I63" s="2">
        <f t="shared" si="3"/>
        <v>0</v>
      </c>
      <c r="J63" s="5"/>
      <c r="K63" s="2">
        <f t="shared" si="4"/>
        <v>0</v>
      </c>
      <c r="L63" s="2">
        <f t="shared" si="5"/>
        <v>0</v>
      </c>
      <c r="M63" s="5"/>
      <c r="N63" s="2">
        <f t="shared" si="84"/>
        <v>0</v>
      </c>
      <c r="O63" s="2">
        <f t="shared" si="85"/>
        <v>0</v>
      </c>
      <c r="P63" s="5"/>
      <c r="Q63" s="2">
        <f t="shared" si="86"/>
        <v>0</v>
      </c>
      <c r="R63" s="2">
        <f t="shared" si="87"/>
        <v>0</v>
      </c>
      <c r="S63" s="5"/>
      <c r="T63" s="2">
        <f t="shared" si="88"/>
        <v>0</v>
      </c>
      <c r="U63" s="2">
        <f t="shared" si="89"/>
        <v>0</v>
      </c>
      <c r="V63" s="5"/>
      <c r="W63" s="2">
        <f t="shared" si="90"/>
        <v>0</v>
      </c>
      <c r="X63" s="2">
        <f t="shared" si="91"/>
        <v>0</v>
      </c>
      <c r="Y63" s="5"/>
      <c r="Z63" s="2">
        <f t="shared" si="92"/>
        <v>0</v>
      </c>
      <c r="AA63" s="2">
        <f t="shared" si="93"/>
        <v>0</v>
      </c>
      <c r="AB63" s="5"/>
      <c r="AC63" s="2">
        <f t="shared" si="94"/>
        <v>0</v>
      </c>
      <c r="AD63" s="2">
        <f t="shared" si="95"/>
        <v>0</v>
      </c>
      <c r="AE63" s="5"/>
      <c r="AF63" s="2">
        <f t="shared" si="96"/>
        <v>0</v>
      </c>
      <c r="AG63" s="2">
        <f t="shared" si="97"/>
        <v>0</v>
      </c>
    </row>
    <row r="64" spans="1:33" ht="20" hidden="1" customHeight="1">
      <c r="A64" s="4" t="str">
        <f>[1]Sheet1!A67</f>
        <v>Baume beauté</v>
      </c>
      <c r="B64" s="2">
        <f>[1]Sheet1!D67</f>
        <v>4</v>
      </c>
      <c r="C64" s="3">
        <f>[1]Sheet1!C67</f>
        <v>0</v>
      </c>
      <c r="E64" s="2">
        <f t="shared" si="0"/>
        <v>0</v>
      </c>
      <c r="F64" s="2">
        <f t="shared" si="1"/>
        <v>0</v>
      </c>
      <c r="H64" s="2">
        <f t="shared" si="2"/>
        <v>0</v>
      </c>
      <c r="I64" s="2">
        <f t="shared" si="3"/>
        <v>0</v>
      </c>
      <c r="J64" s="5"/>
      <c r="K64" s="2">
        <f t="shared" si="4"/>
        <v>0</v>
      </c>
      <c r="L64" s="2">
        <f t="shared" si="5"/>
        <v>0</v>
      </c>
      <c r="M64" s="5"/>
      <c r="N64" s="2">
        <f t="shared" si="84"/>
        <v>0</v>
      </c>
      <c r="O64" s="2">
        <f t="shared" si="85"/>
        <v>0</v>
      </c>
      <c r="P64" s="5"/>
      <c r="Q64" s="2">
        <f t="shared" si="86"/>
        <v>0</v>
      </c>
      <c r="R64" s="2">
        <f t="shared" si="87"/>
        <v>0</v>
      </c>
      <c r="S64" s="5"/>
      <c r="T64" s="2">
        <f t="shared" si="88"/>
        <v>0</v>
      </c>
      <c r="U64" s="2">
        <f t="shared" si="89"/>
        <v>0</v>
      </c>
      <c r="V64" s="5"/>
      <c r="W64" s="2">
        <f t="shared" si="90"/>
        <v>0</v>
      </c>
      <c r="X64" s="2">
        <f t="shared" si="91"/>
        <v>0</v>
      </c>
      <c r="Y64" s="5"/>
      <c r="Z64" s="2">
        <f t="shared" si="92"/>
        <v>0</v>
      </c>
      <c r="AA64" s="2">
        <f t="shared" si="93"/>
        <v>0</v>
      </c>
      <c r="AB64" s="5"/>
      <c r="AC64" s="2">
        <f t="shared" si="94"/>
        <v>0</v>
      </c>
      <c r="AD64" s="2">
        <f t="shared" si="95"/>
        <v>0</v>
      </c>
      <c r="AE64" s="5"/>
      <c r="AF64" s="2">
        <f t="shared" si="96"/>
        <v>0</v>
      </c>
      <c r="AG64" s="2">
        <f t="shared" si="97"/>
        <v>0</v>
      </c>
    </row>
    <row r="65" spans="1:33" ht="20" hidden="1" customHeight="1">
      <c r="C65" s="3"/>
      <c r="E65" s="2">
        <f t="shared" si="0"/>
        <v>0</v>
      </c>
      <c r="F65" s="2">
        <f t="shared" si="1"/>
        <v>0</v>
      </c>
      <c r="H65" s="2">
        <f t="shared" si="2"/>
        <v>0</v>
      </c>
      <c r="I65" s="2">
        <f t="shared" si="3"/>
        <v>0</v>
      </c>
      <c r="J65" s="5"/>
      <c r="K65" s="2">
        <f t="shared" si="4"/>
        <v>0</v>
      </c>
      <c r="L65" s="2">
        <f t="shared" si="5"/>
        <v>0</v>
      </c>
      <c r="M65" s="5"/>
      <c r="N65" s="2">
        <f t="shared" si="84"/>
        <v>0</v>
      </c>
      <c r="O65" s="2">
        <f t="shared" si="85"/>
        <v>0</v>
      </c>
      <c r="P65" s="5"/>
      <c r="Q65" s="2">
        <f t="shared" si="86"/>
        <v>0</v>
      </c>
      <c r="R65" s="2">
        <f t="shared" si="87"/>
        <v>0</v>
      </c>
      <c r="S65" s="5"/>
      <c r="T65" s="2">
        <f t="shared" si="88"/>
        <v>0</v>
      </c>
      <c r="U65" s="2">
        <f t="shared" si="89"/>
        <v>0</v>
      </c>
      <c r="V65" s="5"/>
      <c r="W65" s="2">
        <f t="shared" si="90"/>
        <v>0</v>
      </c>
      <c r="X65" s="2">
        <f t="shared" si="91"/>
        <v>0</v>
      </c>
      <c r="Y65" s="5"/>
      <c r="Z65" s="2">
        <f t="shared" si="92"/>
        <v>0</v>
      </c>
      <c r="AA65" s="2">
        <f t="shared" si="93"/>
        <v>0</v>
      </c>
      <c r="AB65" s="5"/>
      <c r="AC65" s="2">
        <f t="shared" si="94"/>
        <v>0</v>
      </c>
      <c r="AD65" s="2">
        <f t="shared" si="95"/>
        <v>0</v>
      </c>
      <c r="AE65" s="5"/>
      <c r="AF65" s="2">
        <f t="shared" si="96"/>
        <v>0</v>
      </c>
      <c r="AG65" s="2">
        <f t="shared" si="97"/>
        <v>0</v>
      </c>
    </row>
    <row r="66" spans="1:33" ht="20" customHeight="1">
      <c r="A66" s="4" t="s">
        <v>74</v>
      </c>
      <c r="C66" s="3"/>
      <c r="E66" s="2"/>
      <c r="F66" s="2"/>
      <c r="H66" s="2"/>
      <c r="I66" s="2"/>
      <c r="J66" s="5"/>
      <c r="K66" s="2"/>
      <c r="L66" s="2"/>
      <c r="M66" s="5"/>
      <c r="N66" s="2"/>
      <c r="O66" s="2"/>
      <c r="P66" s="5"/>
      <c r="Q66" s="2"/>
      <c r="R66" s="2"/>
      <c r="S66" s="5"/>
      <c r="T66" s="2"/>
      <c r="U66" s="2"/>
      <c r="V66" s="5"/>
      <c r="W66" s="2"/>
      <c r="X66" s="2"/>
      <c r="Y66" s="5"/>
      <c r="Z66" s="2"/>
      <c r="AA66" s="2"/>
      <c r="AB66" s="5"/>
      <c r="AC66" s="2"/>
      <c r="AD66" s="2"/>
      <c r="AE66" s="5"/>
      <c r="AF66" s="2"/>
      <c r="AG66" s="2"/>
    </row>
    <row r="67" spans="1:33" ht="20" customHeight="1">
      <c r="A67" s="4" t="s">
        <v>75</v>
      </c>
      <c r="B67" s="2">
        <v>10</v>
      </c>
      <c r="C67" s="3">
        <f>[1]Sheet1!C70</f>
        <v>0.25</v>
      </c>
      <c r="D67" s="4">
        <v>1</v>
      </c>
      <c r="E67" s="2">
        <f t="shared" ref="E67:E130" si="98">$B67*D67</f>
        <v>10</v>
      </c>
      <c r="F67" s="2">
        <f t="shared" ref="F67:F130" si="99">$B67*$C67*D67</f>
        <v>2.5</v>
      </c>
      <c r="G67" s="4">
        <v>3</v>
      </c>
      <c r="H67" s="2">
        <f t="shared" ref="H67:H130" si="100">$B67*G67</f>
        <v>30</v>
      </c>
      <c r="I67" s="2">
        <f t="shared" ref="I67:I130" si="101">$B67*$C67*G67</f>
        <v>7.5</v>
      </c>
      <c r="J67" s="5">
        <v>1</v>
      </c>
      <c r="K67" s="2">
        <f t="shared" ref="K67:K130" si="102">$B67*J67</f>
        <v>10</v>
      </c>
      <c r="L67" s="2">
        <f t="shared" ref="L67:L130" si="103">$B67*$C67*J67</f>
        <v>2.5</v>
      </c>
      <c r="M67" s="5">
        <v>2</v>
      </c>
      <c r="N67" s="2">
        <f t="shared" ref="N67:N68" si="104">$B67*M67</f>
        <v>20</v>
      </c>
      <c r="O67" s="2">
        <f t="shared" ref="O67:O68" si="105">$B67*$C67*M67</f>
        <v>5</v>
      </c>
      <c r="P67" s="5"/>
      <c r="Q67" s="2">
        <f t="shared" ref="Q67:Q68" si="106">$B67*P67</f>
        <v>0</v>
      </c>
      <c r="R67" s="2">
        <f t="shared" ref="R67:R68" si="107">$B67*$C67*P67</f>
        <v>0</v>
      </c>
      <c r="S67" s="5"/>
      <c r="T67" s="2">
        <f t="shared" ref="T67:T68" si="108">$B67*S67</f>
        <v>0</v>
      </c>
      <c r="U67" s="2">
        <f t="shared" ref="U67:U68" si="109">$B67*$C67*S67</f>
        <v>0</v>
      </c>
      <c r="V67" s="5">
        <v>2</v>
      </c>
      <c r="W67" s="2">
        <f t="shared" ref="W67:W68" si="110">$B67*V67</f>
        <v>20</v>
      </c>
      <c r="X67" s="2">
        <f t="shared" ref="X67:X68" si="111">$B67*$C67*V67</f>
        <v>5</v>
      </c>
      <c r="Y67" s="5">
        <v>1</v>
      </c>
      <c r="Z67" s="2">
        <f t="shared" ref="Z67:Z68" si="112">$B67*Y67</f>
        <v>10</v>
      </c>
      <c r="AA67" s="2">
        <f t="shared" ref="AA67:AA68" si="113">$B67*$C67*Y67</f>
        <v>2.5</v>
      </c>
      <c r="AB67" s="5"/>
      <c r="AC67" s="2">
        <f t="shared" ref="AC67:AC68" si="114">$B67*AB67</f>
        <v>0</v>
      </c>
      <c r="AD67" s="2">
        <f t="shared" ref="AD67:AD68" si="115">$B67*$C67*AB67</f>
        <v>0</v>
      </c>
      <c r="AE67" s="5"/>
      <c r="AF67" s="2">
        <f t="shared" ref="AF67:AF68" si="116">$B67*AE67</f>
        <v>0</v>
      </c>
      <c r="AG67" s="2">
        <f t="shared" ref="AG67:AG68" si="117">$B67*$C67*AE67</f>
        <v>0</v>
      </c>
    </row>
    <row r="68" spans="1:33" ht="20" customHeight="1">
      <c r="A68" s="4" t="s">
        <v>0</v>
      </c>
      <c r="B68" s="2">
        <v>14</v>
      </c>
      <c r="C68" s="3">
        <f>[1]Sheet1!C71</f>
        <v>0.32142857142857145</v>
      </c>
      <c r="E68" s="2">
        <f t="shared" si="98"/>
        <v>0</v>
      </c>
      <c r="F68" s="2">
        <f t="shared" si="99"/>
        <v>0</v>
      </c>
      <c r="H68" s="2">
        <f t="shared" si="100"/>
        <v>0</v>
      </c>
      <c r="I68" s="2">
        <f t="shared" si="101"/>
        <v>0</v>
      </c>
      <c r="J68" s="5"/>
      <c r="K68" s="2">
        <f t="shared" si="102"/>
        <v>0</v>
      </c>
      <c r="L68" s="2">
        <f t="shared" si="103"/>
        <v>0</v>
      </c>
      <c r="M68" s="5">
        <v>1</v>
      </c>
      <c r="N68" s="2">
        <f t="shared" si="104"/>
        <v>14</v>
      </c>
      <c r="O68" s="2">
        <f t="shared" si="105"/>
        <v>4.5</v>
      </c>
      <c r="P68" s="5"/>
      <c r="Q68" s="2">
        <f t="shared" si="106"/>
        <v>0</v>
      </c>
      <c r="R68" s="2">
        <f t="shared" si="107"/>
        <v>0</v>
      </c>
      <c r="S68" s="5"/>
      <c r="T68" s="2">
        <f t="shared" si="108"/>
        <v>0</v>
      </c>
      <c r="U68" s="2">
        <f t="shared" si="109"/>
        <v>0</v>
      </c>
      <c r="V68" s="5"/>
      <c r="W68" s="2">
        <f t="shared" si="110"/>
        <v>0</v>
      </c>
      <c r="X68" s="2">
        <f t="shared" si="111"/>
        <v>0</v>
      </c>
      <c r="Y68" s="5"/>
      <c r="Z68" s="2">
        <f t="shared" si="112"/>
        <v>0</v>
      </c>
      <c r="AA68" s="2">
        <f t="shared" si="113"/>
        <v>0</v>
      </c>
      <c r="AB68" s="5"/>
      <c r="AC68" s="2">
        <f t="shared" si="114"/>
        <v>0</v>
      </c>
      <c r="AD68" s="2">
        <f t="shared" si="115"/>
        <v>0</v>
      </c>
      <c r="AE68" s="5"/>
      <c r="AF68" s="2">
        <f t="shared" si="116"/>
        <v>0</v>
      </c>
      <c r="AG68" s="2">
        <f t="shared" si="117"/>
        <v>0</v>
      </c>
    </row>
    <row r="69" spans="1:33" ht="20" customHeight="1">
      <c r="C69" s="3"/>
      <c r="E69" s="2"/>
      <c r="F69" s="2"/>
      <c r="H69" s="2"/>
      <c r="I69" s="2"/>
      <c r="J69" s="5"/>
      <c r="K69" s="2"/>
      <c r="L69" s="2"/>
      <c r="M69" s="5"/>
      <c r="N69" s="2"/>
      <c r="O69" s="2"/>
      <c r="P69" s="5"/>
      <c r="Q69" s="2"/>
      <c r="R69" s="2"/>
      <c r="S69" s="5"/>
      <c r="T69" s="2"/>
      <c r="U69" s="2"/>
      <c r="V69" s="5"/>
      <c r="W69" s="2"/>
      <c r="X69" s="2"/>
      <c r="Y69" s="5"/>
      <c r="Z69" s="2"/>
      <c r="AA69" s="2"/>
      <c r="AB69" s="5"/>
      <c r="AC69" s="2"/>
      <c r="AD69" s="2"/>
      <c r="AE69" s="5"/>
      <c r="AF69" s="2"/>
      <c r="AG69" s="2"/>
    </row>
    <row r="70" spans="1:33" ht="20" customHeight="1">
      <c r="A70" s="4" t="s">
        <v>1</v>
      </c>
      <c r="C70" s="3"/>
      <c r="E70" s="2"/>
      <c r="F70" s="2"/>
      <c r="H70" s="2"/>
      <c r="I70" s="2"/>
      <c r="J70" s="5"/>
      <c r="K70" s="2"/>
      <c r="L70" s="2"/>
      <c r="M70" s="5"/>
      <c r="N70" s="2"/>
      <c r="O70" s="2"/>
      <c r="P70" s="5"/>
      <c r="Q70" s="2"/>
      <c r="R70" s="2"/>
      <c r="S70" s="5"/>
      <c r="T70" s="2"/>
      <c r="U70" s="2"/>
      <c r="V70" s="5"/>
      <c r="W70" s="2"/>
      <c r="X70" s="2"/>
      <c r="Y70" s="5"/>
      <c r="Z70" s="2"/>
      <c r="AA70" s="2"/>
      <c r="AB70" s="5"/>
      <c r="AC70" s="2"/>
      <c r="AD70" s="2"/>
      <c r="AE70" s="5"/>
      <c r="AF70" s="2"/>
      <c r="AG70" s="2"/>
    </row>
    <row r="71" spans="1:33" ht="20" customHeight="1">
      <c r="A71" s="4" t="s">
        <v>2</v>
      </c>
      <c r="B71" s="2">
        <v>2.5</v>
      </c>
      <c r="C71" s="3">
        <f>[1]Sheet1!C74</f>
        <v>0.6</v>
      </c>
      <c r="D71" s="4">
        <v>1</v>
      </c>
      <c r="E71" s="2">
        <f t="shared" si="98"/>
        <v>2.5</v>
      </c>
      <c r="F71" s="2">
        <f t="shared" si="99"/>
        <v>1.5</v>
      </c>
      <c r="G71" s="4">
        <v>1</v>
      </c>
      <c r="H71" s="2">
        <f t="shared" si="100"/>
        <v>2.5</v>
      </c>
      <c r="I71" s="2">
        <f t="shared" si="101"/>
        <v>1.5</v>
      </c>
      <c r="J71" s="5">
        <v>2</v>
      </c>
      <c r="K71" s="2">
        <f t="shared" si="102"/>
        <v>5</v>
      </c>
      <c r="L71" s="2">
        <f t="shared" si="103"/>
        <v>3</v>
      </c>
      <c r="M71" s="5">
        <v>1</v>
      </c>
      <c r="N71" s="2">
        <f t="shared" ref="N71:N82" si="118">$B71*M71</f>
        <v>2.5</v>
      </c>
      <c r="O71" s="2">
        <f t="shared" ref="O71:O82" si="119">$B71*$C71*M71</f>
        <v>1.5</v>
      </c>
      <c r="P71" s="5"/>
      <c r="Q71" s="2">
        <f t="shared" ref="Q71:Q82" si="120">$B71*P71</f>
        <v>0</v>
      </c>
      <c r="R71" s="2">
        <f t="shared" ref="R71:R82" si="121">$B71*$C71*P71</f>
        <v>0</v>
      </c>
      <c r="S71" s="5">
        <v>1</v>
      </c>
      <c r="T71" s="2">
        <f t="shared" ref="T71:T82" si="122">$B71*S71</f>
        <v>2.5</v>
      </c>
      <c r="U71" s="2">
        <f t="shared" ref="U71:U82" si="123">$B71*$C71*S71</f>
        <v>1.5</v>
      </c>
      <c r="V71" s="5"/>
      <c r="W71" s="2">
        <f t="shared" ref="W71:W82" si="124">$B71*V71</f>
        <v>0</v>
      </c>
      <c r="X71" s="2">
        <f t="shared" ref="X71:X82" si="125">$B71*$C71*V71</f>
        <v>0</v>
      </c>
      <c r="Y71" s="5">
        <v>1</v>
      </c>
      <c r="Z71" s="2">
        <f t="shared" ref="Z71:Z82" si="126">$B71*Y71</f>
        <v>2.5</v>
      </c>
      <c r="AA71" s="2">
        <f t="shared" ref="AA71:AA82" si="127">$B71*$C71*Y71</f>
        <v>1.5</v>
      </c>
      <c r="AB71" s="5"/>
      <c r="AC71" s="2">
        <f t="shared" ref="AC71:AC82" si="128">$B71*AB71</f>
        <v>0</v>
      </c>
      <c r="AD71" s="2">
        <f t="shared" ref="AD71:AD82" si="129">$B71*$C71*AB71</f>
        <v>0</v>
      </c>
      <c r="AE71" s="5"/>
      <c r="AF71" s="2">
        <f t="shared" ref="AF71:AF82" si="130">$B71*AE71</f>
        <v>0</v>
      </c>
      <c r="AG71" s="2">
        <f t="shared" ref="AG71:AG82" si="131">$B71*$C71*AE71</f>
        <v>0</v>
      </c>
    </row>
    <row r="72" spans="1:33" ht="20" customHeight="1">
      <c r="A72" s="4" t="s">
        <v>3</v>
      </c>
      <c r="B72" s="2">
        <v>2.5</v>
      </c>
      <c r="C72" s="3">
        <f>[1]Sheet1!C75</f>
        <v>0.6</v>
      </c>
      <c r="E72" s="2">
        <f t="shared" si="98"/>
        <v>0</v>
      </c>
      <c r="F72" s="2">
        <f t="shared" si="99"/>
        <v>0</v>
      </c>
      <c r="H72" s="2">
        <f t="shared" si="100"/>
        <v>0</v>
      </c>
      <c r="I72" s="2">
        <f t="shared" si="101"/>
        <v>0</v>
      </c>
      <c r="J72" s="5"/>
      <c r="K72" s="2">
        <f t="shared" si="102"/>
        <v>0</v>
      </c>
      <c r="L72" s="2">
        <f t="shared" si="103"/>
        <v>0</v>
      </c>
      <c r="M72" s="5"/>
      <c r="N72" s="2">
        <f t="shared" si="118"/>
        <v>0</v>
      </c>
      <c r="O72" s="2">
        <f t="shared" si="119"/>
        <v>0</v>
      </c>
      <c r="P72" s="5"/>
      <c r="Q72" s="2">
        <f t="shared" si="120"/>
        <v>0</v>
      </c>
      <c r="R72" s="2">
        <f t="shared" si="121"/>
        <v>0</v>
      </c>
      <c r="S72" s="5"/>
      <c r="T72" s="2">
        <f t="shared" si="122"/>
        <v>0</v>
      </c>
      <c r="U72" s="2">
        <f t="shared" si="123"/>
        <v>0</v>
      </c>
      <c r="V72" s="5"/>
      <c r="W72" s="2">
        <f t="shared" si="124"/>
        <v>0</v>
      </c>
      <c r="X72" s="2">
        <f t="shared" si="125"/>
        <v>0</v>
      </c>
      <c r="Y72" s="5"/>
      <c r="Z72" s="2">
        <f t="shared" si="126"/>
        <v>0</v>
      </c>
      <c r="AA72" s="2">
        <f t="shared" si="127"/>
        <v>0</v>
      </c>
      <c r="AB72" s="5"/>
      <c r="AC72" s="2">
        <f t="shared" si="128"/>
        <v>0</v>
      </c>
      <c r="AD72" s="2">
        <f t="shared" si="129"/>
        <v>0</v>
      </c>
      <c r="AE72" s="5"/>
      <c r="AF72" s="2">
        <f t="shared" si="130"/>
        <v>0</v>
      </c>
      <c r="AG72" s="2">
        <f t="shared" si="131"/>
        <v>0</v>
      </c>
    </row>
    <row r="73" spans="1:33" ht="20" customHeight="1">
      <c r="A73" s="4" t="s">
        <v>4</v>
      </c>
      <c r="B73" s="2">
        <v>2.5</v>
      </c>
      <c r="C73" s="3">
        <f>[1]Sheet1!C76</f>
        <v>0.6</v>
      </c>
      <c r="D73" s="4">
        <v>1</v>
      </c>
      <c r="E73" s="2">
        <f t="shared" si="98"/>
        <v>2.5</v>
      </c>
      <c r="F73" s="2">
        <f t="shared" si="99"/>
        <v>1.5</v>
      </c>
      <c r="H73" s="2">
        <f t="shared" si="100"/>
        <v>0</v>
      </c>
      <c r="I73" s="2">
        <f t="shared" si="101"/>
        <v>0</v>
      </c>
      <c r="J73" s="5"/>
      <c r="K73" s="2">
        <f t="shared" si="102"/>
        <v>0</v>
      </c>
      <c r="L73" s="2">
        <f t="shared" si="103"/>
        <v>0</v>
      </c>
      <c r="M73" s="5">
        <v>1</v>
      </c>
      <c r="N73" s="2">
        <f t="shared" si="118"/>
        <v>2.5</v>
      </c>
      <c r="O73" s="2">
        <f t="shared" si="119"/>
        <v>1.5</v>
      </c>
      <c r="P73" s="5"/>
      <c r="Q73" s="2">
        <f t="shared" si="120"/>
        <v>0</v>
      </c>
      <c r="R73" s="2">
        <f t="shared" si="121"/>
        <v>0</v>
      </c>
      <c r="S73" s="5"/>
      <c r="T73" s="2">
        <f t="shared" si="122"/>
        <v>0</v>
      </c>
      <c r="U73" s="2">
        <f t="shared" si="123"/>
        <v>0</v>
      </c>
      <c r="V73" s="5"/>
      <c r="W73" s="2">
        <f t="shared" si="124"/>
        <v>0</v>
      </c>
      <c r="X73" s="2">
        <f t="shared" si="125"/>
        <v>0</v>
      </c>
      <c r="Y73" s="5">
        <v>1</v>
      </c>
      <c r="Z73" s="2">
        <f t="shared" si="126"/>
        <v>2.5</v>
      </c>
      <c r="AA73" s="2">
        <f t="shared" si="127"/>
        <v>1.5</v>
      </c>
      <c r="AB73" s="5"/>
      <c r="AC73" s="2">
        <f t="shared" si="128"/>
        <v>0</v>
      </c>
      <c r="AD73" s="2">
        <f t="shared" si="129"/>
        <v>0</v>
      </c>
      <c r="AE73" s="5"/>
      <c r="AF73" s="2">
        <f t="shared" si="130"/>
        <v>0</v>
      </c>
      <c r="AG73" s="2">
        <f t="shared" si="131"/>
        <v>0</v>
      </c>
    </row>
    <row r="74" spans="1:33" ht="20" customHeight="1">
      <c r="A74" s="4" t="s">
        <v>5</v>
      </c>
      <c r="B74" s="2">
        <v>2.5</v>
      </c>
      <c r="C74" s="3">
        <f>[1]Sheet1!C77</f>
        <v>0.6</v>
      </c>
      <c r="D74" s="4">
        <v>1</v>
      </c>
      <c r="E74" s="2">
        <f t="shared" si="98"/>
        <v>2.5</v>
      </c>
      <c r="F74" s="2">
        <f t="shared" si="99"/>
        <v>1.5</v>
      </c>
      <c r="H74" s="2">
        <f t="shared" si="100"/>
        <v>0</v>
      </c>
      <c r="I74" s="2">
        <f t="shared" si="101"/>
        <v>0</v>
      </c>
      <c r="J74" s="5"/>
      <c r="K74" s="2">
        <f t="shared" si="102"/>
        <v>0</v>
      </c>
      <c r="L74" s="2">
        <f t="shared" si="103"/>
        <v>0</v>
      </c>
      <c r="M74" s="5"/>
      <c r="N74" s="2">
        <f t="shared" si="118"/>
        <v>0</v>
      </c>
      <c r="O74" s="2">
        <f t="shared" si="119"/>
        <v>0</v>
      </c>
      <c r="P74" s="5">
        <v>1</v>
      </c>
      <c r="Q74" s="2">
        <f t="shared" si="120"/>
        <v>2.5</v>
      </c>
      <c r="R74" s="2">
        <f t="shared" si="121"/>
        <v>1.5</v>
      </c>
      <c r="S74" s="5"/>
      <c r="T74" s="2">
        <f t="shared" si="122"/>
        <v>0</v>
      </c>
      <c r="U74" s="2">
        <f t="shared" si="123"/>
        <v>0</v>
      </c>
      <c r="V74" s="5"/>
      <c r="W74" s="2">
        <f t="shared" si="124"/>
        <v>0</v>
      </c>
      <c r="X74" s="2">
        <f t="shared" si="125"/>
        <v>0</v>
      </c>
      <c r="Y74" s="5"/>
      <c r="Z74" s="2">
        <f t="shared" si="126"/>
        <v>0</v>
      </c>
      <c r="AA74" s="2">
        <f t="shared" si="127"/>
        <v>0</v>
      </c>
      <c r="AB74" s="5"/>
      <c r="AC74" s="2">
        <f t="shared" si="128"/>
        <v>0</v>
      </c>
      <c r="AD74" s="2">
        <f t="shared" si="129"/>
        <v>0</v>
      </c>
      <c r="AE74" s="5"/>
      <c r="AF74" s="2">
        <f t="shared" si="130"/>
        <v>0</v>
      </c>
      <c r="AG74" s="2">
        <f t="shared" si="131"/>
        <v>0</v>
      </c>
    </row>
    <row r="75" spans="1:33" ht="20" hidden="1" customHeight="1">
      <c r="A75" s="4" t="str">
        <f>[1]Sheet1!A78</f>
        <v>Confiture de mures</v>
      </c>
      <c r="B75" s="2">
        <f>[1]Sheet1!D78</f>
        <v>3.5</v>
      </c>
      <c r="C75" s="3">
        <f>[1]Sheet1!C78</f>
        <v>0.35</v>
      </c>
      <c r="E75" s="2">
        <f t="shared" si="98"/>
        <v>0</v>
      </c>
      <c r="F75" s="2">
        <f t="shared" si="99"/>
        <v>0</v>
      </c>
      <c r="H75" s="2">
        <f t="shared" si="100"/>
        <v>0</v>
      </c>
      <c r="I75" s="2">
        <f t="shared" si="101"/>
        <v>0</v>
      </c>
      <c r="J75" s="5"/>
      <c r="K75" s="2">
        <f t="shared" si="102"/>
        <v>0</v>
      </c>
      <c r="L75" s="2">
        <f t="shared" si="103"/>
        <v>0</v>
      </c>
      <c r="M75" s="5"/>
      <c r="N75" s="2">
        <f t="shared" si="118"/>
        <v>0</v>
      </c>
      <c r="O75" s="2">
        <f t="shared" si="119"/>
        <v>0</v>
      </c>
      <c r="P75" s="5"/>
      <c r="Q75" s="2">
        <f t="shared" si="120"/>
        <v>0</v>
      </c>
      <c r="R75" s="2">
        <f t="shared" si="121"/>
        <v>0</v>
      </c>
      <c r="S75" s="5"/>
      <c r="T75" s="2">
        <f t="shared" si="122"/>
        <v>0</v>
      </c>
      <c r="U75" s="2">
        <f t="shared" si="123"/>
        <v>0</v>
      </c>
      <c r="V75" s="5"/>
      <c r="W75" s="2">
        <f t="shared" si="124"/>
        <v>0</v>
      </c>
      <c r="X75" s="2">
        <f t="shared" si="125"/>
        <v>0</v>
      </c>
      <c r="Y75" s="5"/>
      <c r="Z75" s="2">
        <f t="shared" si="126"/>
        <v>0</v>
      </c>
      <c r="AA75" s="2">
        <f t="shared" si="127"/>
        <v>0</v>
      </c>
      <c r="AB75" s="5"/>
      <c r="AC75" s="2">
        <f t="shared" si="128"/>
        <v>0</v>
      </c>
      <c r="AD75" s="2">
        <f t="shared" si="129"/>
        <v>0</v>
      </c>
      <c r="AE75" s="5"/>
      <c r="AF75" s="2">
        <f t="shared" si="130"/>
        <v>0</v>
      </c>
      <c r="AG75" s="2">
        <f t="shared" si="131"/>
        <v>0</v>
      </c>
    </row>
    <row r="76" spans="1:33" ht="20" hidden="1" customHeight="1">
      <c r="A76" s="4" t="str">
        <f>[1]Sheet1!A79</f>
        <v>Confiture de fraises au porto blanc et sauge</v>
      </c>
      <c r="B76" s="2">
        <f>[1]Sheet1!D79</f>
        <v>3.5</v>
      </c>
      <c r="C76" s="3">
        <f>[1]Sheet1!C79</f>
        <v>0.35</v>
      </c>
      <c r="E76" s="2">
        <f t="shared" si="98"/>
        <v>0</v>
      </c>
      <c r="F76" s="2">
        <f t="shared" si="99"/>
        <v>0</v>
      </c>
      <c r="H76" s="2">
        <f t="shared" si="100"/>
        <v>0</v>
      </c>
      <c r="I76" s="2">
        <f t="shared" si="101"/>
        <v>0</v>
      </c>
      <c r="J76" s="5"/>
      <c r="K76" s="2">
        <f t="shared" si="102"/>
        <v>0</v>
      </c>
      <c r="L76" s="2">
        <f t="shared" si="103"/>
        <v>0</v>
      </c>
      <c r="M76" s="5"/>
      <c r="N76" s="2">
        <f t="shared" si="118"/>
        <v>0</v>
      </c>
      <c r="O76" s="2">
        <f t="shared" si="119"/>
        <v>0</v>
      </c>
      <c r="P76" s="5"/>
      <c r="Q76" s="2">
        <f t="shared" si="120"/>
        <v>0</v>
      </c>
      <c r="R76" s="2">
        <f t="shared" si="121"/>
        <v>0</v>
      </c>
      <c r="S76" s="5"/>
      <c r="T76" s="2">
        <f t="shared" si="122"/>
        <v>0</v>
      </c>
      <c r="U76" s="2">
        <f t="shared" si="123"/>
        <v>0</v>
      </c>
      <c r="V76" s="5"/>
      <c r="W76" s="2">
        <f t="shared" si="124"/>
        <v>0</v>
      </c>
      <c r="X76" s="2">
        <f t="shared" si="125"/>
        <v>0</v>
      </c>
      <c r="Y76" s="5"/>
      <c r="Z76" s="2">
        <f t="shared" si="126"/>
        <v>0</v>
      </c>
      <c r="AA76" s="2">
        <f t="shared" si="127"/>
        <v>0</v>
      </c>
      <c r="AB76" s="5"/>
      <c r="AC76" s="2">
        <f t="shared" si="128"/>
        <v>0</v>
      </c>
      <c r="AD76" s="2">
        <f t="shared" si="129"/>
        <v>0</v>
      </c>
      <c r="AE76" s="5"/>
      <c r="AF76" s="2">
        <f t="shared" si="130"/>
        <v>0</v>
      </c>
      <c r="AG76" s="2">
        <f t="shared" si="131"/>
        <v>0</v>
      </c>
    </row>
    <row r="77" spans="1:33" ht="20" hidden="1" customHeight="1">
      <c r="A77" s="4" t="str">
        <f>[1]Sheet1!A80</f>
        <v>Confiture de fraise a la menthe</v>
      </c>
      <c r="B77" s="2">
        <f>[1]Sheet1!D80</f>
        <v>3.5</v>
      </c>
      <c r="C77" s="3">
        <f>[1]Sheet1!C80</f>
        <v>0.35</v>
      </c>
      <c r="E77" s="2">
        <f t="shared" si="98"/>
        <v>0</v>
      </c>
      <c r="F77" s="2">
        <f t="shared" si="99"/>
        <v>0</v>
      </c>
      <c r="H77" s="2">
        <f t="shared" si="100"/>
        <v>0</v>
      </c>
      <c r="I77" s="2">
        <f t="shared" si="101"/>
        <v>0</v>
      </c>
      <c r="J77" s="5"/>
      <c r="K77" s="2">
        <f t="shared" si="102"/>
        <v>0</v>
      </c>
      <c r="L77" s="2">
        <f t="shared" si="103"/>
        <v>0</v>
      </c>
      <c r="M77" s="5"/>
      <c r="N77" s="2">
        <f t="shared" si="118"/>
        <v>0</v>
      </c>
      <c r="O77" s="2">
        <f t="shared" si="119"/>
        <v>0</v>
      </c>
      <c r="P77" s="5"/>
      <c r="Q77" s="2">
        <f t="shared" si="120"/>
        <v>0</v>
      </c>
      <c r="R77" s="2">
        <f t="shared" si="121"/>
        <v>0</v>
      </c>
      <c r="S77" s="5"/>
      <c r="T77" s="2">
        <f t="shared" si="122"/>
        <v>0</v>
      </c>
      <c r="U77" s="2">
        <f t="shared" si="123"/>
        <v>0</v>
      </c>
      <c r="V77" s="5"/>
      <c r="W77" s="2">
        <f t="shared" si="124"/>
        <v>0</v>
      </c>
      <c r="X77" s="2">
        <f t="shared" si="125"/>
        <v>0</v>
      </c>
      <c r="Y77" s="5"/>
      <c r="Z77" s="2">
        <f t="shared" si="126"/>
        <v>0</v>
      </c>
      <c r="AA77" s="2">
        <f t="shared" si="127"/>
        <v>0</v>
      </c>
      <c r="AB77" s="5"/>
      <c r="AC77" s="2">
        <f t="shared" si="128"/>
        <v>0</v>
      </c>
      <c r="AD77" s="2">
        <f t="shared" si="129"/>
        <v>0</v>
      </c>
      <c r="AE77" s="5"/>
      <c r="AF77" s="2">
        <f t="shared" si="130"/>
        <v>0</v>
      </c>
      <c r="AG77" s="2">
        <f t="shared" si="131"/>
        <v>0</v>
      </c>
    </row>
    <row r="78" spans="1:33" ht="20" hidden="1" customHeight="1">
      <c r="A78" s="4" t="str">
        <f>[1]Sheet1!A81</f>
        <v>Confiture de fraise au rhubarbe</v>
      </c>
      <c r="B78" s="2">
        <f>[1]Sheet1!D81</f>
        <v>3.5</v>
      </c>
      <c r="C78" s="3">
        <f>[1]Sheet1!C81</f>
        <v>0.35</v>
      </c>
      <c r="E78" s="2">
        <f t="shared" si="98"/>
        <v>0</v>
      </c>
      <c r="F78" s="2">
        <f t="shared" si="99"/>
        <v>0</v>
      </c>
      <c r="H78" s="2">
        <f t="shared" si="100"/>
        <v>0</v>
      </c>
      <c r="I78" s="2">
        <f t="shared" si="101"/>
        <v>0</v>
      </c>
      <c r="J78" s="5"/>
      <c r="K78" s="2">
        <f t="shared" si="102"/>
        <v>0</v>
      </c>
      <c r="L78" s="2">
        <f t="shared" si="103"/>
        <v>0</v>
      </c>
      <c r="M78" s="5"/>
      <c r="N78" s="2">
        <f t="shared" si="118"/>
        <v>0</v>
      </c>
      <c r="O78" s="2">
        <f t="shared" si="119"/>
        <v>0</v>
      </c>
      <c r="P78" s="5"/>
      <c r="Q78" s="2">
        <f t="shared" si="120"/>
        <v>0</v>
      </c>
      <c r="R78" s="2">
        <f t="shared" si="121"/>
        <v>0</v>
      </c>
      <c r="S78" s="5"/>
      <c r="T78" s="2">
        <f t="shared" si="122"/>
        <v>0</v>
      </c>
      <c r="U78" s="2">
        <f t="shared" si="123"/>
        <v>0</v>
      </c>
      <c r="V78" s="5"/>
      <c r="W78" s="2">
        <f t="shared" si="124"/>
        <v>0</v>
      </c>
      <c r="X78" s="2">
        <f t="shared" si="125"/>
        <v>0</v>
      </c>
      <c r="Y78" s="5"/>
      <c r="Z78" s="2">
        <f t="shared" si="126"/>
        <v>0</v>
      </c>
      <c r="AA78" s="2">
        <f t="shared" si="127"/>
        <v>0</v>
      </c>
      <c r="AB78" s="5"/>
      <c r="AC78" s="2">
        <f t="shared" si="128"/>
        <v>0</v>
      </c>
      <c r="AD78" s="2">
        <f t="shared" si="129"/>
        <v>0</v>
      </c>
      <c r="AE78" s="5"/>
      <c r="AF78" s="2">
        <f t="shared" si="130"/>
        <v>0</v>
      </c>
      <c r="AG78" s="2">
        <f t="shared" si="131"/>
        <v>0</v>
      </c>
    </row>
    <row r="79" spans="1:33" ht="20" hidden="1" customHeight="1">
      <c r="A79" s="4" t="str">
        <f>[1]Sheet1!A82</f>
        <v>confiture de fraises au balsamique et poivre</v>
      </c>
      <c r="B79" s="2">
        <f>[1]Sheet1!D82</f>
        <v>3.5</v>
      </c>
      <c r="C79" s="3">
        <f>[1]Sheet1!C82</f>
        <v>0.35</v>
      </c>
      <c r="E79" s="2">
        <f t="shared" si="98"/>
        <v>0</v>
      </c>
      <c r="F79" s="2">
        <f t="shared" si="99"/>
        <v>0</v>
      </c>
      <c r="H79" s="2">
        <f t="shared" si="100"/>
        <v>0</v>
      </c>
      <c r="I79" s="2">
        <f t="shared" si="101"/>
        <v>0</v>
      </c>
      <c r="J79" s="5"/>
      <c r="K79" s="2">
        <f t="shared" si="102"/>
        <v>0</v>
      </c>
      <c r="L79" s="2">
        <f t="shared" si="103"/>
        <v>0</v>
      </c>
      <c r="M79" s="5"/>
      <c r="N79" s="2">
        <f t="shared" si="118"/>
        <v>0</v>
      </c>
      <c r="O79" s="2">
        <f t="shared" si="119"/>
        <v>0</v>
      </c>
      <c r="P79" s="5"/>
      <c r="Q79" s="2">
        <f t="shared" si="120"/>
        <v>0</v>
      </c>
      <c r="R79" s="2">
        <f t="shared" si="121"/>
        <v>0</v>
      </c>
      <c r="S79" s="5"/>
      <c r="T79" s="2">
        <f t="shared" si="122"/>
        <v>0</v>
      </c>
      <c r="U79" s="2">
        <f t="shared" si="123"/>
        <v>0</v>
      </c>
      <c r="V79" s="5"/>
      <c r="W79" s="2">
        <f t="shared" si="124"/>
        <v>0</v>
      </c>
      <c r="X79" s="2">
        <f t="shared" si="125"/>
        <v>0</v>
      </c>
      <c r="Y79" s="5"/>
      <c r="Z79" s="2">
        <f t="shared" si="126"/>
        <v>0</v>
      </c>
      <c r="AA79" s="2">
        <f t="shared" si="127"/>
        <v>0</v>
      </c>
      <c r="AB79" s="5"/>
      <c r="AC79" s="2">
        <f t="shared" si="128"/>
        <v>0</v>
      </c>
      <c r="AD79" s="2">
        <f t="shared" si="129"/>
        <v>0</v>
      </c>
      <c r="AE79" s="5"/>
      <c r="AF79" s="2">
        <f t="shared" si="130"/>
        <v>0</v>
      </c>
      <c r="AG79" s="2">
        <f t="shared" si="131"/>
        <v>0</v>
      </c>
    </row>
    <row r="80" spans="1:33" ht="20" hidden="1" customHeight="1">
      <c r="A80" s="4" t="str">
        <f>[1]Sheet1!A83</f>
        <v>Gelee de pommes a la menthe</v>
      </c>
      <c r="B80" s="2">
        <f>[1]Sheet1!D83</f>
        <v>3.5</v>
      </c>
      <c r="C80" s="3">
        <f>[1]Sheet1!C83</f>
        <v>0.35</v>
      </c>
      <c r="E80" s="2">
        <f t="shared" si="98"/>
        <v>0</v>
      </c>
      <c r="F80" s="2">
        <f t="shared" si="99"/>
        <v>0</v>
      </c>
      <c r="H80" s="2">
        <f t="shared" si="100"/>
        <v>0</v>
      </c>
      <c r="I80" s="2">
        <f t="shared" si="101"/>
        <v>0</v>
      </c>
      <c r="J80" s="5"/>
      <c r="K80" s="2">
        <f t="shared" si="102"/>
        <v>0</v>
      </c>
      <c r="L80" s="2">
        <f t="shared" si="103"/>
        <v>0</v>
      </c>
      <c r="M80" s="5"/>
      <c r="N80" s="2">
        <f t="shared" si="118"/>
        <v>0</v>
      </c>
      <c r="O80" s="2">
        <f t="shared" si="119"/>
        <v>0</v>
      </c>
      <c r="P80" s="5"/>
      <c r="Q80" s="2">
        <f t="shared" si="120"/>
        <v>0</v>
      </c>
      <c r="R80" s="2">
        <f t="shared" si="121"/>
        <v>0</v>
      </c>
      <c r="S80" s="5"/>
      <c r="T80" s="2">
        <f t="shared" si="122"/>
        <v>0</v>
      </c>
      <c r="U80" s="2">
        <f t="shared" si="123"/>
        <v>0</v>
      </c>
      <c r="V80" s="5"/>
      <c r="W80" s="2">
        <f t="shared" si="124"/>
        <v>0</v>
      </c>
      <c r="X80" s="2">
        <f t="shared" si="125"/>
        <v>0</v>
      </c>
      <c r="Y80" s="5"/>
      <c r="Z80" s="2">
        <f t="shared" si="126"/>
        <v>0</v>
      </c>
      <c r="AA80" s="2">
        <f t="shared" si="127"/>
        <v>0</v>
      </c>
      <c r="AB80" s="5"/>
      <c r="AC80" s="2">
        <f t="shared" si="128"/>
        <v>0</v>
      </c>
      <c r="AD80" s="2">
        <f t="shared" si="129"/>
        <v>0</v>
      </c>
      <c r="AE80" s="5"/>
      <c r="AF80" s="2">
        <f t="shared" si="130"/>
        <v>0</v>
      </c>
      <c r="AG80" s="2">
        <f t="shared" si="131"/>
        <v>0</v>
      </c>
    </row>
    <row r="81" spans="1:33" ht="20" hidden="1" customHeight="1">
      <c r="A81" s="4" t="str">
        <f>[1]Sheet1!A84</f>
        <v>Gelee de pommes nature</v>
      </c>
      <c r="B81" s="2">
        <f>[1]Sheet1!D84</f>
        <v>3.5</v>
      </c>
      <c r="C81" s="3">
        <f>[1]Sheet1!C84</f>
        <v>0.35</v>
      </c>
      <c r="E81" s="2">
        <f t="shared" si="98"/>
        <v>0</v>
      </c>
      <c r="F81" s="2">
        <f t="shared" si="99"/>
        <v>0</v>
      </c>
      <c r="H81" s="2">
        <f t="shared" si="100"/>
        <v>0</v>
      </c>
      <c r="I81" s="2">
        <f t="shared" si="101"/>
        <v>0</v>
      </c>
      <c r="J81" s="5"/>
      <c r="K81" s="2">
        <f t="shared" si="102"/>
        <v>0</v>
      </c>
      <c r="L81" s="2">
        <f t="shared" si="103"/>
        <v>0</v>
      </c>
      <c r="M81" s="5"/>
      <c r="N81" s="2">
        <f t="shared" si="118"/>
        <v>0</v>
      </c>
      <c r="O81" s="2">
        <f t="shared" si="119"/>
        <v>0</v>
      </c>
      <c r="P81" s="5"/>
      <c r="Q81" s="2">
        <f t="shared" si="120"/>
        <v>0</v>
      </c>
      <c r="R81" s="2">
        <f t="shared" si="121"/>
        <v>0</v>
      </c>
      <c r="S81" s="5"/>
      <c r="T81" s="2">
        <f t="shared" si="122"/>
        <v>0</v>
      </c>
      <c r="U81" s="2">
        <f t="shared" si="123"/>
        <v>0</v>
      </c>
      <c r="V81" s="5"/>
      <c r="W81" s="2">
        <f t="shared" si="124"/>
        <v>0</v>
      </c>
      <c r="X81" s="2">
        <f t="shared" si="125"/>
        <v>0</v>
      </c>
      <c r="Y81" s="5"/>
      <c r="Z81" s="2">
        <f t="shared" si="126"/>
        <v>0</v>
      </c>
      <c r="AA81" s="2">
        <f t="shared" si="127"/>
        <v>0</v>
      </c>
      <c r="AB81" s="5"/>
      <c r="AC81" s="2">
        <f t="shared" si="128"/>
        <v>0</v>
      </c>
      <c r="AD81" s="2">
        <f t="shared" si="129"/>
        <v>0</v>
      </c>
      <c r="AE81" s="5"/>
      <c r="AF81" s="2">
        <f t="shared" si="130"/>
        <v>0</v>
      </c>
      <c r="AG81" s="2">
        <f t="shared" si="131"/>
        <v>0</v>
      </c>
    </row>
    <row r="82" spans="1:33" ht="20" hidden="1" customHeight="1">
      <c r="C82" s="3"/>
      <c r="E82" s="2">
        <f t="shared" si="98"/>
        <v>0</v>
      </c>
      <c r="F82" s="2">
        <f t="shared" si="99"/>
        <v>0</v>
      </c>
      <c r="H82" s="2">
        <f t="shared" si="100"/>
        <v>0</v>
      </c>
      <c r="I82" s="2">
        <f t="shared" si="101"/>
        <v>0</v>
      </c>
      <c r="J82" s="5"/>
      <c r="K82" s="2">
        <f t="shared" si="102"/>
        <v>0</v>
      </c>
      <c r="L82" s="2">
        <f t="shared" si="103"/>
        <v>0</v>
      </c>
      <c r="M82" s="5"/>
      <c r="N82" s="2">
        <f t="shared" si="118"/>
        <v>0</v>
      </c>
      <c r="O82" s="2">
        <f t="shared" si="119"/>
        <v>0</v>
      </c>
      <c r="P82" s="5"/>
      <c r="Q82" s="2">
        <f t="shared" si="120"/>
        <v>0</v>
      </c>
      <c r="R82" s="2">
        <f t="shared" si="121"/>
        <v>0</v>
      </c>
      <c r="S82" s="5"/>
      <c r="T82" s="2">
        <f t="shared" si="122"/>
        <v>0</v>
      </c>
      <c r="U82" s="2">
        <f t="shared" si="123"/>
        <v>0</v>
      </c>
      <c r="V82" s="5"/>
      <c r="W82" s="2">
        <f t="shared" si="124"/>
        <v>0</v>
      </c>
      <c r="X82" s="2">
        <f t="shared" si="125"/>
        <v>0</v>
      </c>
      <c r="Y82" s="5"/>
      <c r="Z82" s="2">
        <f t="shared" si="126"/>
        <v>0</v>
      </c>
      <c r="AA82" s="2">
        <f t="shared" si="127"/>
        <v>0</v>
      </c>
      <c r="AB82" s="5"/>
      <c r="AC82" s="2">
        <f t="shared" si="128"/>
        <v>0</v>
      </c>
      <c r="AD82" s="2">
        <f t="shared" si="129"/>
        <v>0</v>
      </c>
      <c r="AE82" s="5"/>
      <c r="AF82" s="2">
        <f t="shared" si="130"/>
        <v>0</v>
      </c>
      <c r="AG82" s="2">
        <f t="shared" si="131"/>
        <v>0</v>
      </c>
    </row>
    <row r="83" spans="1:33" ht="20" customHeight="1">
      <c r="C83" s="3"/>
      <c r="E83" s="2"/>
      <c r="F83" s="2"/>
      <c r="H83" s="2"/>
      <c r="I83" s="2"/>
      <c r="J83" s="5"/>
      <c r="K83" s="2"/>
      <c r="L83" s="2"/>
      <c r="M83" s="5"/>
      <c r="N83" s="2"/>
      <c r="O83" s="2"/>
      <c r="P83" s="5"/>
      <c r="Q83" s="2"/>
      <c r="R83" s="2"/>
      <c r="S83" s="5"/>
      <c r="T83" s="2"/>
      <c r="U83" s="2"/>
      <c r="V83" s="5"/>
      <c r="W83" s="2"/>
      <c r="X83" s="2"/>
      <c r="Y83" s="5"/>
      <c r="Z83" s="2"/>
      <c r="AA83" s="2"/>
      <c r="AB83" s="5"/>
      <c r="AC83" s="2"/>
      <c r="AD83" s="2"/>
      <c r="AE83" s="5"/>
      <c r="AF83" s="2"/>
      <c r="AG83" s="2"/>
    </row>
    <row r="84" spans="1:33" ht="20" customHeight="1">
      <c r="A84" s="4" t="s">
        <v>6</v>
      </c>
      <c r="B84" s="2">
        <v>3.8</v>
      </c>
      <c r="C84" s="3">
        <f>[1]Sheet1!C87</f>
        <v>0.64799999999999991</v>
      </c>
      <c r="E84" s="2">
        <f t="shared" si="98"/>
        <v>0</v>
      </c>
      <c r="F84" s="2">
        <f t="shared" si="99"/>
        <v>0</v>
      </c>
      <c r="H84" s="2">
        <f t="shared" si="100"/>
        <v>0</v>
      </c>
      <c r="I84" s="2">
        <f t="shared" si="101"/>
        <v>0</v>
      </c>
      <c r="J84" s="5"/>
      <c r="K84" s="2">
        <f t="shared" si="102"/>
        <v>0</v>
      </c>
      <c r="L84" s="2">
        <f t="shared" si="103"/>
        <v>0</v>
      </c>
      <c r="M84" s="5"/>
      <c r="N84" s="2">
        <f t="shared" ref="N84:N99" si="132">$B84*M84</f>
        <v>0</v>
      </c>
      <c r="O84" s="2">
        <f t="shared" ref="O84:O99" si="133">$B84*$C84*M84</f>
        <v>0</v>
      </c>
      <c r="P84" s="5"/>
      <c r="Q84" s="2">
        <f t="shared" ref="Q84:Q99" si="134">$B84*P84</f>
        <v>0</v>
      </c>
      <c r="R84" s="2">
        <f t="shared" ref="R84:R99" si="135">$B84*$C84*P84</f>
        <v>0</v>
      </c>
      <c r="S84" s="5"/>
      <c r="T84" s="2">
        <f t="shared" ref="T84:T99" si="136">$B84*S84</f>
        <v>0</v>
      </c>
      <c r="U84" s="2">
        <f t="shared" ref="U84:U99" si="137">$B84*$C84*S84</f>
        <v>0</v>
      </c>
      <c r="V84" s="5"/>
      <c r="W84" s="2">
        <f t="shared" ref="W84:W99" si="138">$B84*V84</f>
        <v>0</v>
      </c>
      <c r="X84" s="2">
        <f t="shared" ref="X84:X99" si="139">$B84*$C84*V84</f>
        <v>0</v>
      </c>
      <c r="Y84" s="5"/>
      <c r="Z84" s="2">
        <f t="shared" ref="Z84:Z99" si="140">$B84*Y84</f>
        <v>0</v>
      </c>
      <c r="AA84" s="2">
        <f t="shared" ref="AA84:AA99" si="141">$B84*$C84*Y84</f>
        <v>0</v>
      </c>
      <c r="AB84" s="5"/>
      <c r="AC84" s="2">
        <f t="shared" ref="AC84:AC99" si="142">$B84*AB84</f>
        <v>0</v>
      </c>
      <c r="AD84" s="2">
        <f t="shared" ref="AD84:AD99" si="143">$B84*$C84*AB84</f>
        <v>0</v>
      </c>
      <c r="AE84" s="5"/>
      <c r="AF84" s="2">
        <f t="shared" ref="AF84:AF99" si="144">$B84*AE84</f>
        <v>0</v>
      </c>
      <c r="AG84" s="2">
        <f t="shared" ref="AG84:AG99" si="145">$B84*$C84*AE84</f>
        <v>0</v>
      </c>
    </row>
    <row r="85" spans="1:33" ht="20" customHeight="1">
      <c r="A85" s="4" t="s">
        <v>7</v>
      </c>
      <c r="B85" s="2">
        <v>2.5</v>
      </c>
      <c r="C85" s="3">
        <f>[1]Sheet1!C88</f>
        <v>0.65151999999999999</v>
      </c>
      <c r="E85" s="2">
        <f t="shared" si="98"/>
        <v>0</v>
      </c>
      <c r="F85" s="2">
        <f t="shared" si="99"/>
        <v>0</v>
      </c>
      <c r="H85" s="2">
        <f t="shared" si="100"/>
        <v>0</v>
      </c>
      <c r="I85" s="2">
        <f t="shared" si="101"/>
        <v>0</v>
      </c>
      <c r="J85" s="5"/>
      <c r="K85" s="2">
        <f t="shared" si="102"/>
        <v>0</v>
      </c>
      <c r="L85" s="2">
        <f t="shared" si="103"/>
        <v>0</v>
      </c>
      <c r="M85" s="5"/>
      <c r="N85" s="2">
        <f t="shared" si="132"/>
        <v>0</v>
      </c>
      <c r="O85" s="2">
        <f t="shared" si="133"/>
        <v>0</v>
      </c>
      <c r="P85" s="5"/>
      <c r="Q85" s="2">
        <f t="shared" si="134"/>
        <v>0</v>
      </c>
      <c r="R85" s="2">
        <f t="shared" si="135"/>
        <v>0</v>
      </c>
      <c r="S85" s="5"/>
      <c r="T85" s="2">
        <f t="shared" si="136"/>
        <v>0</v>
      </c>
      <c r="U85" s="2">
        <f t="shared" si="137"/>
        <v>0</v>
      </c>
      <c r="V85" s="5"/>
      <c r="W85" s="2">
        <f t="shared" si="138"/>
        <v>0</v>
      </c>
      <c r="X85" s="2">
        <f t="shared" si="139"/>
        <v>0</v>
      </c>
      <c r="Y85" s="5"/>
      <c r="Z85" s="2">
        <f t="shared" si="140"/>
        <v>0</v>
      </c>
      <c r="AA85" s="2">
        <f t="shared" si="141"/>
        <v>0</v>
      </c>
      <c r="AB85" s="5"/>
      <c r="AC85" s="2">
        <f t="shared" si="142"/>
        <v>0</v>
      </c>
      <c r="AD85" s="2">
        <f t="shared" si="143"/>
        <v>0</v>
      </c>
      <c r="AE85" s="5"/>
      <c r="AF85" s="2">
        <f t="shared" si="144"/>
        <v>0</v>
      </c>
      <c r="AG85" s="2">
        <f t="shared" si="145"/>
        <v>0</v>
      </c>
    </row>
    <row r="86" spans="1:33" ht="20" customHeight="1">
      <c r="A86" s="4" t="s">
        <v>8</v>
      </c>
      <c r="B86" s="2">
        <v>4</v>
      </c>
      <c r="C86" s="3">
        <f>[1]Sheet1!C89</f>
        <v>0.65460000000000007</v>
      </c>
      <c r="E86" s="2">
        <f t="shared" si="98"/>
        <v>0</v>
      </c>
      <c r="F86" s="2">
        <f t="shared" si="99"/>
        <v>0</v>
      </c>
      <c r="H86" s="2">
        <f t="shared" si="100"/>
        <v>0</v>
      </c>
      <c r="I86" s="2">
        <f t="shared" si="101"/>
        <v>0</v>
      </c>
      <c r="J86" s="5"/>
      <c r="K86" s="2">
        <f t="shared" si="102"/>
        <v>0</v>
      </c>
      <c r="L86" s="2">
        <f t="shared" si="103"/>
        <v>0</v>
      </c>
      <c r="M86" s="5"/>
      <c r="N86" s="2">
        <f t="shared" si="132"/>
        <v>0</v>
      </c>
      <c r="O86" s="2">
        <f t="shared" si="133"/>
        <v>0</v>
      </c>
      <c r="P86" s="5"/>
      <c r="Q86" s="2">
        <f t="shared" si="134"/>
        <v>0</v>
      </c>
      <c r="R86" s="2">
        <f t="shared" si="135"/>
        <v>0</v>
      </c>
      <c r="S86" s="5"/>
      <c r="T86" s="2">
        <f t="shared" si="136"/>
        <v>0</v>
      </c>
      <c r="U86" s="2">
        <f t="shared" si="137"/>
        <v>0</v>
      </c>
      <c r="V86" s="5">
        <v>1</v>
      </c>
      <c r="W86" s="2">
        <f t="shared" si="138"/>
        <v>4</v>
      </c>
      <c r="X86" s="2">
        <f t="shared" si="139"/>
        <v>2.6184000000000003</v>
      </c>
      <c r="Y86" s="5">
        <v>1</v>
      </c>
      <c r="Z86" s="2">
        <f t="shared" si="140"/>
        <v>4</v>
      </c>
      <c r="AA86" s="2">
        <f t="shared" si="141"/>
        <v>2.6184000000000003</v>
      </c>
      <c r="AB86" s="5"/>
      <c r="AC86" s="2">
        <f t="shared" si="142"/>
        <v>0</v>
      </c>
      <c r="AD86" s="2">
        <f t="shared" si="143"/>
        <v>0</v>
      </c>
      <c r="AE86" s="5"/>
      <c r="AF86" s="2">
        <f t="shared" si="144"/>
        <v>0</v>
      </c>
      <c r="AG86" s="2">
        <f t="shared" si="145"/>
        <v>0</v>
      </c>
    </row>
    <row r="87" spans="1:33" ht="20" customHeight="1">
      <c r="A87" s="4" t="s">
        <v>9</v>
      </c>
      <c r="B87" s="2">
        <v>3.8</v>
      </c>
      <c r="C87" s="3">
        <f>[1]Sheet1!C90</f>
        <v>0.66421052631578947</v>
      </c>
      <c r="E87" s="2">
        <f t="shared" si="98"/>
        <v>0</v>
      </c>
      <c r="F87" s="2">
        <f t="shared" si="99"/>
        <v>0</v>
      </c>
      <c r="H87" s="2">
        <f t="shared" si="100"/>
        <v>0</v>
      </c>
      <c r="I87" s="2">
        <f t="shared" si="101"/>
        <v>0</v>
      </c>
      <c r="J87" s="5">
        <v>1</v>
      </c>
      <c r="K87" s="2">
        <f t="shared" si="102"/>
        <v>3.8</v>
      </c>
      <c r="L87" s="2">
        <f t="shared" si="103"/>
        <v>2.524</v>
      </c>
      <c r="M87" s="5"/>
      <c r="N87" s="2">
        <f t="shared" si="132"/>
        <v>0</v>
      </c>
      <c r="O87" s="2">
        <f t="shared" si="133"/>
        <v>0</v>
      </c>
      <c r="P87" s="5"/>
      <c r="Q87" s="2">
        <f t="shared" si="134"/>
        <v>0</v>
      </c>
      <c r="R87" s="2">
        <f t="shared" si="135"/>
        <v>0</v>
      </c>
      <c r="S87" s="5"/>
      <c r="T87" s="2">
        <f t="shared" si="136"/>
        <v>0</v>
      </c>
      <c r="U87" s="2">
        <f t="shared" si="137"/>
        <v>0</v>
      </c>
      <c r="V87" s="5"/>
      <c r="W87" s="2">
        <f t="shared" si="138"/>
        <v>0</v>
      </c>
      <c r="X87" s="2">
        <f t="shared" si="139"/>
        <v>0</v>
      </c>
      <c r="Y87" s="5"/>
      <c r="Z87" s="2">
        <f t="shared" si="140"/>
        <v>0</v>
      </c>
      <c r="AA87" s="2">
        <f t="shared" si="141"/>
        <v>0</v>
      </c>
      <c r="AB87" s="5"/>
      <c r="AC87" s="2">
        <f t="shared" si="142"/>
        <v>0</v>
      </c>
      <c r="AD87" s="2">
        <f t="shared" si="143"/>
        <v>0</v>
      </c>
      <c r="AE87" s="5"/>
      <c r="AF87" s="2">
        <f t="shared" si="144"/>
        <v>0</v>
      </c>
      <c r="AG87" s="2">
        <f t="shared" si="145"/>
        <v>0</v>
      </c>
    </row>
    <row r="88" spans="1:33" ht="20" customHeight="1">
      <c r="A88" s="4" t="s">
        <v>10</v>
      </c>
      <c r="B88" s="2">
        <v>3.4</v>
      </c>
      <c r="C88" s="3">
        <f>[1]Sheet1!C91</f>
        <v>0.65317647058823525</v>
      </c>
      <c r="E88" s="2">
        <f t="shared" si="98"/>
        <v>0</v>
      </c>
      <c r="F88" s="2">
        <f t="shared" si="99"/>
        <v>0</v>
      </c>
      <c r="G88" s="4">
        <v>1</v>
      </c>
      <c r="H88" s="2">
        <f t="shared" si="100"/>
        <v>3.4</v>
      </c>
      <c r="I88" s="2">
        <f t="shared" si="101"/>
        <v>2.2207999999999997</v>
      </c>
      <c r="J88" s="5">
        <v>1</v>
      </c>
      <c r="K88" s="2">
        <f t="shared" si="102"/>
        <v>3.4</v>
      </c>
      <c r="L88" s="2">
        <f t="shared" si="103"/>
        <v>2.2207999999999997</v>
      </c>
      <c r="M88" s="5"/>
      <c r="N88" s="2">
        <f t="shared" si="132"/>
        <v>0</v>
      </c>
      <c r="O88" s="2">
        <f t="shared" si="133"/>
        <v>0</v>
      </c>
      <c r="P88" s="5">
        <v>1</v>
      </c>
      <c r="Q88" s="2">
        <f t="shared" si="134"/>
        <v>3.4</v>
      </c>
      <c r="R88" s="2">
        <f t="shared" si="135"/>
        <v>2.2207999999999997</v>
      </c>
      <c r="S88" s="5"/>
      <c r="T88" s="2">
        <f t="shared" si="136"/>
        <v>0</v>
      </c>
      <c r="U88" s="2">
        <f t="shared" si="137"/>
        <v>0</v>
      </c>
      <c r="V88" s="5"/>
      <c r="W88" s="2">
        <f t="shared" si="138"/>
        <v>0</v>
      </c>
      <c r="X88" s="2">
        <f t="shared" si="139"/>
        <v>0</v>
      </c>
      <c r="Y88" s="5"/>
      <c r="Z88" s="2">
        <f t="shared" si="140"/>
        <v>0</v>
      </c>
      <c r="AA88" s="2">
        <f t="shared" si="141"/>
        <v>0</v>
      </c>
      <c r="AB88" s="5"/>
      <c r="AC88" s="2">
        <f t="shared" si="142"/>
        <v>0</v>
      </c>
      <c r="AD88" s="2">
        <f t="shared" si="143"/>
        <v>0</v>
      </c>
      <c r="AE88" s="5"/>
      <c r="AF88" s="2">
        <f t="shared" si="144"/>
        <v>0</v>
      </c>
      <c r="AG88" s="2">
        <f t="shared" si="145"/>
        <v>0</v>
      </c>
    </row>
    <row r="89" spans="1:33" ht="20" customHeight="1">
      <c r="A89" s="4" t="s">
        <v>11</v>
      </c>
      <c r="B89" s="2">
        <v>4.2</v>
      </c>
      <c r="C89" s="3">
        <f>[1]Sheet1!C92</f>
        <v>0.65428571428571436</v>
      </c>
      <c r="E89" s="2">
        <f t="shared" si="98"/>
        <v>0</v>
      </c>
      <c r="F89" s="2">
        <f t="shared" si="99"/>
        <v>0</v>
      </c>
      <c r="H89" s="2">
        <f t="shared" si="100"/>
        <v>0</v>
      </c>
      <c r="I89" s="2">
        <f t="shared" si="101"/>
        <v>0</v>
      </c>
      <c r="J89" s="5"/>
      <c r="K89" s="2">
        <f t="shared" si="102"/>
        <v>0</v>
      </c>
      <c r="L89" s="2">
        <f t="shared" si="103"/>
        <v>0</v>
      </c>
      <c r="M89" s="5"/>
      <c r="N89" s="2">
        <f t="shared" si="132"/>
        <v>0</v>
      </c>
      <c r="O89" s="2">
        <f t="shared" si="133"/>
        <v>0</v>
      </c>
      <c r="P89" s="5"/>
      <c r="Q89" s="2">
        <f t="shared" si="134"/>
        <v>0</v>
      </c>
      <c r="R89" s="2">
        <f t="shared" si="135"/>
        <v>0</v>
      </c>
      <c r="S89" s="5"/>
      <c r="T89" s="2">
        <f t="shared" si="136"/>
        <v>0</v>
      </c>
      <c r="U89" s="2">
        <f t="shared" si="137"/>
        <v>0</v>
      </c>
      <c r="V89" s="5"/>
      <c r="W89" s="2">
        <f t="shared" si="138"/>
        <v>0</v>
      </c>
      <c r="X89" s="2">
        <f t="shared" si="139"/>
        <v>0</v>
      </c>
      <c r="Y89" s="5"/>
      <c r="Z89" s="2">
        <f t="shared" si="140"/>
        <v>0</v>
      </c>
      <c r="AA89" s="2">
        <f t="shared" si="141"/>
        <v>0</v>
      </c>
      <c r="AB89" s="5"/>
      <c r="AC89" s="2">
        <f t="shared" si="142"/>
        <v>0</v>
      </c>
      <c r="AD89" s="2">
        <f t="shared" si="143"/>
        <v>0</v>
      </c>
      <c r="AE89" s="5"/>
      <c r="AF89" s="2">
        <f t="shared" si="144"/>
        <v>0</v>
      </c>
      <c r="AG89" s="2">
        <f t="shared" si="145"/>
        <v>0</v>
      </c>
    </row>
    <row r="90" spans="1:33" ht="20" customHeight="1">
      <c r="A90" s="4" t="s">
        <v>12</v>
      </c>
      <c r="B90" s="2">
        <v>3.8</v>
      </c>
      <c r="C90" s="3">
        <f>[1]Sheet1!C93</f>
        <v>0.64799999999999991</v>
      </c>
      <c r="E90" s="2">
        <f t="shared" si="98"/>
        <v>0</v>
      </c>
      <c r="F90" s="2">
        <f t="shared" si="99"/>
        <v>0</v>
      </c>
      <c r="H90" s="2">
        <f t="shared" si="100"/>
        <v>0</v>
      </c>
      <c r="I90" s="2">
        <f t="shared" si="101"/>
        <v>0</v>
      </c>
      <c r="J90" s="5"/>
      <c r="K90" s="2">
        <f t="shared" si="102"/>
        <v>0</v>
      </c>
      <c r="L90" s="2">
        <f t="shared" si="103"/>
        <v>0</v>
      </c>
      <c r="M90" s="5"/>
      <c r="N90" s="2">
        <f t="shared" si="132"/>
        <v>0</v>
      </c>
      <c r="O90" s="2">
        <f t="shared" si="133"/>
        <v>0</v>
      </c>
      <c r="P90" s="5"/>
      <c r="Q90" s="2">
        <f t="shared" si="134"/>
        <v>0</v>
      </c>
      <c r="R90" s="2">
        <f t="shared" si="135"/>
        <v>0</v>
      </c>
      <c r="S90" s="5"/>
      <c r="T90" s="2">
        <f t="shared" si="136"/>
        <v>0</v>
      </c>
      <c r="U90" s="2">
        <f t="shared" si="137"/>
        <v>0</v>
      </c>
      <c r="V90" s="5"/>
      <c r="W90" s="2">
        <f t="shared" si="138"/>
        <v>0</v>
      </c>
      <c r="X90" s="2">
        <f t="shared" si="139"/>
        <v>0</v>
      </c>
      <c r="Y90" s="5"/>
      <c r="Z90" s="2">
        <f t="shared" si="140"/>
        <v>0</v>
      </c>
      <c r="AA90" s="2">
        <f t="shared" si="141"/>
        <v>0</v>
      </c>
      <c r="AB90" s="5"/>
      <c r="AC90" s="2">
        <f t="shared" si="142"/>
        <v>0</v>
      </c>
      <c r="AD90" s="2">
        <f t="shared" si="143"/>
        <v>0</v>
      </c>
      <c r="AE90" s="5"/>
      <c r="AF90" s="2">
        <f t="shared" si="144"/>
        <v>0</v>
      </c>
      <c r="AG90" s="2">
        <f t="shared" si="145"/>
        <v>0</v>
      </c>
    </row>
    <row r="91" spans="1:33" ht="20" customHeight="1">
      <c r="A91" s="4" t="s">
        <v>13</v>
      </c>
      <c r="B91" s="2">
        <v>4.4000000000000004</v>
      </c>
      <c r="C91" s="3">
        <f>[1]Sheet1!C94</f>
        <v>0.65799999999999992</v>
      </c>
      <c r="E91" s="2">
        <f t="shared" si="98"/>
        <v>0</v>
      </c>
      <c r="F91" s="2">
        <f t="shared" si="99"/>
        <v>0</v>
      </c>
      <c r="H91" s="2">
        <f t="shared" si="100"/>
        <v>0</v>
      </c>
      <c r="I91" s="2">
        <f t="shared" si="101"/>
        <v>0</v>
      </c>
      <c r="J91" s="5"/>
      <c r="K91" s="2">
        <f t="shared" si="102"/>
        <v>0</v>
      </c>
      <c r="L91" s="2">
        <f t="shared" si="103"/>
        <v>0</v>
      </c>
      <c r="M91" s="5"/>
      <c r="N91" s="2">
        <f t="shared" si="132"/>
        <v>0</v>
      </c>
      <c r="O91" s="2">
        <f t="shared" si="133"/>
        <v>0</v>
      </c>
      <c r="P91" s="5"/>
      <c r="Q91" s="2">
        <f t="shared" si="134"/>
        <v>0</v>
      </c>
      <c r="R91" s="2">
        <f t="shared" si="135"/>
        <v>0</v>
      </c>
      <c r="S91" s="5"/>
      <c r="T91" s="2">
        <f t="shared" si="136"/>
        <v>0</v>
      </c>
      <c r="U91" s="2">
        <f t="shared" si="137"/>
        <v>0</v>
      </c>
      <c r="V91" s="5"/>
      <c r="W91" s="2">
        <f t="shared" si="138"/>
        <v>0</v>
      </c>
      <c r="X91" s="2">
        <f t="shared" si="139"/>
        <v>0</v>
      </c>
      <c r="Y91" s="5"/>
      <c r="Z91" s="2">
        <f t="shared" si="140"/>
        <v>0</v>
      </c>
      <c r="AA91" s="2">
        <f t="shared" si="141"/>
        <v>0</v>
      </c>
      <c r="AB91" s="5"/>
      <c r="AC91" s="2">
        <f t="shared" si="142"/>
        <v>0</v>
      </c>
      <c r="AD91" s="2">
        <f t="shared" si="143"/>
        <v>0</v>
      </c>
      <c r="AE91" s="5"/>
      <c r="AF91" s="2">
        <f t="shared" si="144"/>
        <v>0</v>
      </c>
      <c r="AG91" s="2">
        <f t="shared" si="145"/>
        <v>0</v>
      </c>
    </row>
    <row r="92" spans="1:33" ht="20" customHeight="1">
      <c r="A92" s="4" t="s">
        <v>14</v>
      </c>
      <c r="B92" s="2">
        <v>6</v>
      </c>
      <c r="C92" s="3">
        <f>[1]Sheet1!C95</f>
        <v>0.65826666666666667</v>
      </c>
      <c r="E92" s="2">
        <f t="shared" si="98"/>
        <v>0</v>
      </c>
      <c r="F92" s="2">
        <f t="shared" si="99"/>
        <v>0</v>
      </c>
      <c r="H92" s="2">
        <f t="shared" si="100"/>
        <v>0</v>
      </c>
      <c r="I92" s="2">
        <f t="shared" si="101"/>
        <v>0</v>
      </c>
      <c r="J92" s="5"/>
      <c r="K92" s="2">
        <f t="shared" si="102"/>
        <v>0</v>
      </c>
      <c r="L92" s="2">
        <f t="shared" si="103"/>
        <v>0</v>
      </c>
      <c r="M92" s="5"/>
      <c r="N92" s="2">
        <f t="shared" si="132"/>
        <v>0</v>
      </c>
      <c r="O92" s="2">
        <f t="shared" si="133"/>
        <v>0</v>
      </c>
      <c r="P92" s="5"/>
      <c r="Q92" s="2">
        <f t="shared" si="134"/>
        <v>0</v>
      </c>
      <c r="R92" s="2">
        <f t="shared" si="135"/>
        <v>0</v>
      </c>
      <c r="S92" s="5"/>
      <c r="T92" s="2">
        <f t="shared" si="136"/>
        <v>0</v>
      </c>
      <c r="U92" s="2">
        <f t="shared" si="137"/>
        <v>0</v>
      </c>
      <c r="V92" s="5"/>
      <c r="W92" s="2">
        <f t="shared" si="138"/>
        <v>0</v>
      </c>
      <c r="X92" s="2">
        <f t="shared" si="139"/>
        <v>0</v>
      </c>
      <c r="Y92" s="5"/>
      <c r="Z92" s="2">
        <f t="shared" si="140"/>
        <v>0</v>
      </c>
      <c r="AA92" s="2">
        <f t="shared" si="141"/>
        <v>0</v>
      </c>
      <c r="AB92" s="5"/>
      <c r="AC92" s="2">
        <f t="shared" si="142"/>
        <v>0</v>
      </c>
      <c r="AD92" s="2">
        <f t="shared" si="143"/>
        <v>0</v>
      </c>
      <c r="AE92" s="5"/>
      <c r="AF92" s="2">
        <f t="shared" si="144"/>
        <v>0</v>
      </c>
      <c r="AG92" s="2">
        <f t="shared" si="145"/>
        <v>0</v>
      </c>
    </row>
    <row r="93" spans="1:33" ht="20" customHeight="1">
      <c r="A93" s="4" t="s">
        <v>15</v>
      </c>
      <c r="B93" s="2">
        <v>4.8</v>
      </c>
      <c r="C93" s="3">
        <f>[1]Sheet1!C96</f>
        <v>0.65533333333333332</v>
      </c>
      <c r="E93" s="2">
        <f t="shared" si="98"/>
        <v>0</v>
      </c>
      <c r="F93" s="2">
        <f t="shared" si="99"/>
        <v>0</v>
      </c>
      <c r="H93" s="2">
        <f t="shared" si="100"/>
        <v>0</v>
      </c>
      <c r="I93" s="2">
        <f t="shared" si="101"/>
        <v>0</v>
      </c>
      <c r="J93" s="5"/>
      <c r="K93" s="2">
        <f t="shared" si="102"/>
        <v>0</v>
      </c>
      <c r="L93" s="2">
        <f t="shared" si="103"/>
        <v>0</v>
      </c>
      <c r="M93" s="5"/>
      <c r="N93" s="2">
        <f t="shared" si="132"/>
        <v>0</v>
      </c>
      <c r="O93" s="2">
        <f t="shared" si="133"/>
        <v>0</v>
      </c>
      <c r="P93" s="5"/>
      <c r="Q93" s="2">
        <f t="shared" si="134"/>
        <v>0</v>
      </c>
      <c r="R93" s="2">
        <f t="shared" si="135"/>
        <v>0</v>
      </c>
      <c r="S93" s="5"/>
      <c r="T93" s="2">
        <f t="shared" si="136"/>
        <v>0</v>
      </c>
      <c r="U93" s="2">
        <f t="shared" si="137"/>
        <v>0</v>
      </c>
      <c r="V93" s="5"/>
      <c r="W93" s="2">
        <f t="shared" si="138"/>
        <v>0</v>
      </c>
      <c r="X93" s="2">
        <f t="shared" si="139"/>
        <v>0</v>
      </c>
      <c r="Y93" s="5">
        <v>1</v>
      </c>
      <c r="Z93" s="2">
        <f t="shared" si="140"/>
        <v>4.8</v>
      </c>
      <c r="AA93" s="2">
        <f t="shared" si="141"/>
        <v>3.1456</v>
      </c>
      <c r="AB93" s="5"/>
      <c r="AC93" s="2">
        <f t="shared" si="142"/>
        <v>0</v>
      </c>
      <c r="AD93" s="2">
        <f t="shared" si="143"/>
        <v>0</v>
      </c>
      <c r="AE93" s="5"/>
      <c r="AF93" s="2">
        <f t="shared" si="144"/>
        <v>0</v>
      </c>
      <c r="AG93" s="2">
        <f t="shared" si="145"/>
        <v>0</v>
      </c>
    </row>
    <row r="94" spans="1:33" ht="20" customHeight="1">
      <c r="A94" s="4" t="s">
        <v>16</v>
      </c>
      <c r="B94" s="2">
        <v>4.5</v>
      </c>
      <c r="C94" s="3">
        <f>[1]Sheet1!C97</f>
        <v>0.65386666666666671</v>
      </c>
      <c r="E94" s="2">
        <f t="shared" si="98"/>
        <v>0</v>
      </c>
      <c r="F94" s="2">
        <f t="shared" si="99"/>
        <v>0</v>
      </c>
      <c r="H94" s="2">
        <f t="shared" si="100"/>
        <v>0</v>
      </c>
      <c r="I94" s="2">
        <f t="shared" si="101"/>
        <v>0</v>
      </c>
      <c r="J94" s="5">
        <v>1</v>
      </c>
      <c r="K94" s="2">
        <f t="shared" si="102"/>
        <v>4.5</v>
      </c>
      <c r="L94" s="2">
        <f t="shared" si="103"/>
        <v>2.9424000000000001</v>
      </c>
      <c r="M94" s="5">
        <v>2</v>
      </c>
      <c r="N94" s="2">
        <f t="shared" si="132"/>
        <v>9</v>
      </c>
      <c r="O94" s="2">
        <f t="shared" si="133"/>
        <v>5.8848000000000003</v>
      </c>
      <c r="P94" s="5"/>
      <c r="Q94" s="2">
        <f t="shared" si="134"/>
        <v>0</v>
      </c>
      <c r="R94" s="2">
        <f t="shared" si="135"/>
        <v>0</v>
      </c>
      <c r="S94" s="5"/>
      <c r="T94" s="2">
        <f t="shared" si="136"/>
        <v>0</v>
      </c>
      <c r="U94" s="2">
        <f t="shared" si="137"/>
        <v>0</v>
      </c>
      <c r="V94" s="5"/>
      <c r="W94" s="2">
        <f t="shared" si="138"/>
        <v>0</v>
      </c>
      <c r="X94" s="2">
        <f t="shared" si="139"/>
        <v>0</v>
      </c>
      <c r="Y94" s="5"/>
      <c r="Z94" s="2">
        <f t="shared" si="140"/>
        <v>0</v>
      </c>
      <c r="AA94" s="2">
        <f t="shared" si="141"/>
        <v>0</v>
      </c>
      <c r="AB94" s="5"/>
      <c r="AC94" s="2">
        <f t="shared" si="142"/>
        <v>0</v>
      </c>
      <c r="AD94" s="2">
        <f t="shared" si="143"/>
        <v>0</v>
      </c>
      <c r="AE94" s="5"/>
      <c r="AF94" s="2">
        <f t="shared" si="144"/>
        <v>0</v>
      </c>
      <c r="AG94" s="2">
        <f t="shared" si="145"/>
        <v>0</v>
      </c>
    </row>
    <row r="95" spans="1:33" ht="20" customHeight="1">
      <c r="A95" s="4" t="s">
        <v>17</v>
      </c>
      <c r="B95" s="2">
        <v>2</v>
      </c>
      <c r="C95" s="3">
        <f>[1]Sheet1!C98</f>
        <v>0.68466666666666676</v>
      </c>
      <c r="E95" s="2">
        <f t="shared" si="98"/>
        <v>0</v>
      </c>
      <c r="F95" s="2">
        <f t="shared" si="99"/>
        <v>0</v>
      </c>
      <c r="H95" s="2">
        <f t="shared" si="100"/>
        <v>0</v>
      </c>
      <c r="I95" s="2">
        <f t="shared" si="101"/>
        <v>0</v>
      </c>
      <c r="J95" s="5"/>
      <c r="K95" s="2">
        <f t="shared" si="102"/>
        <v>0</v>
      </c>
      <c r="L95" s="2">
        <f t="shared" si="103"/>
        <v>0</v>
      </c>
      <c r="M95" s="5">
        <v>1</v>
      </c>
      <c r="N95" s="2">
        <f t="shared" si="132"/>
        <v>2</v>
      </c>
      <c r="O95" s="2">
        <f t="shared" si="133"/>
        <v>1.3693333333333335</v>
      </c>
      <c r="P95" s="5"/>
      <c r="Q95" s="2">
        <f t="shared" si="134"/>
        <v>0</v>
      </c>
      <c r="R95" s="2">
        <f t="shared" si="135"/>
        <v>0</v>
      </c>
      <c r="S95" s="5"/>
      <c r="T95" s="2">
        <f t="shared" si="136"/>
        <v>0</v>
      </c>
      <c r="U95" s="2">
        <f t="shared" si="137"/>
        <v>0</v>
      </c>
      <c r="V95" s="5"/>
      <c r="W95" s="2">
        <f t="shared" si="138"/>
        <v>0</v>
      </c>
      <c r="X95" s="2">
        <f t="shared" si="139"/>
        <v>0</v>
      </c>
      <c r="Y95" s="5">
        <v>2</v>
      </c>
      <c r="Z95" s="2">
        <f t="shared" si="140"/>
        <v>4</v>
      </c>
      <c r="AA95" s="2">
        <f t="shared" si="141"/>
        <v>2.738666666666667</v>
      </c>
      <c r="AB95" s="5"/>
      <c r="AC95" s="2">
        <f t="shared" si="142"/>
        <v>0</v>
      </c>
      <c r="AD95" s="2">
        <f t="shared" si="143"/>
        <v>0</v>
      </c>
      <c r="AE95" s="5"/>
      <c r="AF95" s="2">
        <f t="shared" si="144"/>
        <v>0</v>
      </c>
      <c r="AG95" s="2">
        <f t="shared" si="145"/>
        <v>0</v>
      </c>
    </row>
    <row r="96" spans="1:33" ht="20" customHeight="1">
      <c r="A96" s="4" t="s">
        <v>18</v>
      </c>
      <c r="B96" s="2">
        <v>3.2</v>
      </c>
      <c r="C96" s="3">
        <f>[1]Sheet1!C99</f>
        <v>0.66541666666666666</v>
      </c>
      <c r="E96" s="2">
        <f t="shared" si="98"/>
        <v>0</v>
      </c>
      <c r="F96" s="2">
        <f t="shared" si="99"/>
        <v>0</v>
      </c>
      <c r="H96" s="2">
        <f t="shared" si="100"/>
        <v>0</v>
      </c>
      <c r="I96" s="2">
        <f t="shared" si="101"/>
        <v>0</v>
      </c>
      <c r="J96" s="5"/>
      <c r="K96" s="2">
        <f t="shared" si="102"/>
        <v>0</v>
      </c>
      <c r="L96" s="2">
        <f t="shared" si="103"/>
        <v>0</v>
      </c>
      <c r="M96" s="5"/>
      <c r="N96" s="2">
        <f t="shared" si="132"/>
        <v>0</v>
      </c>
      <c r="O96" s="2">
        <f t="shared" si="133"/>
        <v>0</v>
      </c>
      <c r="P96" s="5"/>
      <c r="Q96" s="2">
        <f t="shared" si="134"/>
        <v>0</v>
      </c>
      <c r="R96" s="2">
        <f t="shared" si="135"/>
        <v>0</v>
      </c>
      <c r="S96" s="5"/>
      <c r="T96" s="2">
        <f t="shared" si="136"/>
        <v>0</v>
      </c>
      <c r="U96" s="2">
        <f t="shared" si="137"/>
        <v>0</v>
      </c>
      <c r="V96" s="5"/>
      <c r="W96" s="2">
        <f t="shared" si="138"/>
        <v>0</v>
      </c>
      <c r="X96" s="2">
        <f t="shared" si="139"/>
        <v>0</v>
      </c>
      <c r="Y96" s="5"/>
      <c r="Z96" s="2">
        <f t="shared" si="140"/>
        <v>0</v>
      </c>
      <c r="AA96" s="2">
        <f t="shared" si="141"/>
        <v>0</v>
      </c>
      <c r="AB96" s="5"/>
      <c r="AC96" s="2">
        <f t="shared" si="142"/>
        <v>0</v>
      </c>
      <c r="AD96" s="2">
        <f t="shared" si="143"/>
        <v>0</v>
      </c>
      <c r="AE96" s="5"/>
      <c r="AF96" s="2">
        <f t="shared" si="144"/>
        <v>0</v>
      </c>
      <c r="AG96" s="2">
        <f t="shared" si="145"/>
        <v>0</v>
      </c>
    </row>
    <row r="97" spans="1:33" ht="20" customHeight="1">
      <c r="A97" s="4" t="s">
        <v>19</v>
      </c>
      <c r="B97" s="2">
        <v>4</v>
      </c>
      <c r="C97" s="3">
        <f>[1]Sheet1!C100</f>
        <v>0.68100000000000005</v>
      </c>
      <c r="E97" s="2">
        <f t="shared" si="98"/>
        <v>0</v>
      </c>
      <c r="F97" s="2">
        <f t="shared" si="99"/>
        <v>0</v>
      </c>
      <c r="G97" s="4">
        <v>1</v>
      </c>
      <c r="H97" s="2">
        <f t="shared" si="100"/>
        <v>4</v>
      </c>
      <c r="I97" s="2">
        <f t="shared" si="101"/>
        <v>2.7240000000000002</v>
      </c>
      <c r="J97" s="5"/>
      <c r="K97" s="2">
        <f t="shared" si="102"/>
        <v>0</v>
      </c>
      <c r="L97" s="2">
        <f t="shared" si="103"/>
        <v>0</v>
      </c>
      <c r="M97" s="5">
        <v>1</v>
      </c>
      <c r="N97" s="2">
        <f t="shared" si="132"/>
        <v>4</v>
      </c>
      <c r="O97" s="2">
        <f t="shared" si="133"/>
        <v>2.7240000000000002</v>
      </c>
      <c r="P97" s="5"/>
      <c r="Q97" s="2">
        <f t="shared" si="134"/>
        <v>0</v>
      </c>
      <c r="R97" s="2">
        <f t="shared" si="135"/>
        <v>0</v>
      </c>
      <c r="S97" s="5">
        <v>1</v>
      </c>
      <c r="T97" s="2">
        <f t="shared" si="136"/>
        <v>4</v>
      </c>
      <c r="U97" s="2">
        <f t="shared" si="137"/>
        <v>2.7240000000000002</v>
      </c>
      <c r="V97" s="5"/>
      <c r="W97" s="2">
        <f t="shared" si="138"/>
        <v>0</v>
      </c>
      <c r="X97" s="2">
        <f t="shared" si="139"/>
        <v>0</v>
      </c>
      <c r="Y97" s="5"/>
      <c r="Z97" s="2">
        <f t="shared" si="140"/>
        <v>0</v>
      </c>
      <c r="AA97" s="2">
        <f t="shared" si="141"/>
        <v>0</v>
      </c>
      <c r="AB97" s="5"/>
      <c r="AC97" s="2">
        <f t="shared" si="142"/>
        <v>0</v>
      </c>
      <c r="AD97" s="2">
        <f t="shared" si="143"/>
        <v>0</v>
      </c>
      <c r="AE97" s="5"/>
      <c r="AF97" s="2">
        <f t="shared" si="144"/>
        <v>0</v>
      </c>
      <c r="AG97" s="2">
        <f t="shared" si="145"/>
        <v>0</v>
      </c>
    </row>
    <row r="98" spans="1:33" ht="20" customHeight="1">
      <c r="A98" s="4" t="s">
        <v>20</v>
      </c>
      <c r="B98" s="2">
        <v>2.5</v>
      </c>
      <c r="C98" s="3">
        <f>[1]Sheet1!C101</f>
        <v>0.73072000000000004</v>
      </c>
      <c r="E98" s="2">
        <f t="shared" si="98"/>
        <v>0</v>
      </c>
      <c r="F98" s="2">
        <f t="shared" si="99"/>
        <v>0</v>
      </c>
      <c r="H98" s="2">
        <f t="shared" si="100"/>
        <v>0</v>
      </c>
      <c r="I98" s="2">
        <f t="shared" si="101"/>
        <v>0</v>
      </c>
      <c r="J98" s="5"/>
      <c r="K98" s="2">
        <f t="shared" si="102"/>
        <v>0</v>
      </c>
      <c r="L98" s="2">
        <f t="shared" si="103"/>
        <v>0</v>
      </c>
      <c r="M98" s="5"/>
      <c r="N98" s="2">
        <f t="shared" si="132"/>
        <v>0</v>
      </c>
      <c r="O98" s="2">
        <f t="shared" si="133"/>
        <v>0</v>
      </c>
      <c r="P98" s="5"/>
      <c r="Q98" s="2">
        <f t="shared" si="134"/>
        <v>0</v>
      </c>
      <c r="R98" s="2">
        <f t="shared" si="135"/>
        <v>0</v>
      </c>
      <c r="S98" s="5"/>
      <c r="T98" s="2">
        <f t="shared" si="136"/>
        <v>0</v>
      </c>
      <c r="U98" s="2">
        <f t="shared" si="137"/>
        <v>0</v>
      </c>
      <c r="V98" s="5"/>
      <c r="W98" s="2">
        <f t="shared" si="138"/>
        <v>0</v>
      </c>
      <c r="X98" s="2">
        <f t="shared" si="139"/>
        <v>0</v>
      </c>
      <c r="Y98" s="5"/>
      <c r="Z98" s="2">
        <f t="shared" si="140"/>
        <v>0</v>
      </c>
      <c r="AA98" s="2">
        <f t="shared" si="141"/>
        <v>0</v>
      </c>
      <c r="AB98" s="5"/>
      <c r="AC98" s="2">
        <f t="shared" si="142"/>
        <v>0</v>
      </c>
      <c r="AD98" s="2">
        <f t="shared" si="143"/>
        <v>0</v>
      </c>
      <c r="AE98" s="5"/>
      <c r="AF98" s="2">
        <f t="shared" si="144"/>
        <v>0</v>
      </c>
      <c r="AG98" s="2">
        <f t="shared" si="145"/>
        <v>0</v>
      </c>
    </row>
    <row r="99" spans="1:33" ht="20" customHeight="1">
      <c r="A99" s="4" t="s">
        <v>21</v>
      </c>
      <c r="B99" s="2">
        <v>1.5</v>
      </c>
      <c r="C99" s="3">
        <f>[1]Sheet1!C102</f>
        <v>0.68466666666666676</v>
      </c>
      <c r="E99" s="2">
        <f t="shared" si="98"/>
        <v>0</v>
      </c>
      <c r="F99" s="2">
        <f t="shared" si="99"/>
        <v>0</v>
      </c>
      <c r="H99" s="2">
        <f t="shared" si="100"/>
        <v>0</v>
      </c>
      <c r="I99" s="2">
        <f t="shared" si="101"/>
        <v>0</v>
      </c>
      <c r="J99" s="5"/>
      <c r="K99" s="2">
        <f t="shared" si="102"/>
        <v>0</v>
      </c>
      <c r="L99" s="2">
        <f t="shared" si="103"/>
        <v>0</v>
      </c>
      <c r="M99" s="5"/>
      <c r="N99" s="2">
        <f t="shared" si="132"/>
        <v>0</v>
      </c>
      <c r="O99" s="2">
        <f t="shared" si="133"/>
        <v>0</v>
      </c>
      <c r="P99" s="5"/>
      <c r="Q99" s="2">
        <f t="shared" si="134"/>
        <v>0</v>
      </c>
      <c r="R99" s="2">
        <f t="shared" si="135"/>
        <v>0</v>
      </c>
      <c r="S99" s="5"/>
      <c r="T99" s="2">
        <f t="shared" si="136"/>
        <v>0</v>
      </c>
      <c r="U99" s="2">
        <f t="shared" si="137"/>
        <v>0</v>
      </c>
      <c r="V99" s="5"/>
      <c r="W99" s="2">
        <f t="shared" si="138"/>
        <v>0</v>
      </c>
      <c r="X99" s="2">
        <f t="shared" si="139"/>
        <v>0</v>
      </c>
      <c r="Y99" s="5"/>
      <c r="Z99" s="2">
        <f t="shared" si="140"/>
        <v>0</v>
      </c>
      <c r="AA99" s="2">
        <f t="shared" si="141"/>
        <v>0</v>
      </c>
      <c r="AB99" s="5"/>
      <c r="AC99" s="2">
        <f t="shared" si="142"/>
        <v>0</v>
      </c>
      <c r="AD99" s="2">
        <f t="shared" si="143"/>
        <v>0</v>
      </c>
      <c r="AE99" s="5"/>
      <c r="AF99" s="2">
        <f t="shared" si="144"/>
        <v>0</v>
      </c>
      <c r="AG99" s="2">
        <f t="shared" si="145"/>
        <v>0</v>
      </c>
    </row>
    <row r="100" spans="1:33" ht="20" customHeight="1">
      <c r="C100" s="3"/>
      <c r="E100" s="2"/>
      <c r="F100" s="2"/>
      <c r="H100" s="2"/>
      <c r="I100" s="2"/>
      <c r="J100" s="5"/>
      <c r="K100" s="2"/>
      <c r="L100" s="2"/>
      <c r="M100" s="5"/>
      <c r="N100" s="2"/>
      <c r="O100" s="2"/>
      <c r="P100" s="5"/>
      <c r="Q100" s="2"/>
      <c r="R100" s="2"/>
      <c r="S100" s="5"/>
      <c r="T100" s="2"/>
      <c r="U100" s="2"/>
      <c r="V100" s="5"/>
      <c r="W100" s="2"/>
      <c r="X100" s="2"/>
      <c r="Y100" s="5"/>
      <c r="Z100" s="2"/>
      <c r="AA100" s="2"/>
      <c r="AB100" s="5"/>
      <c r="AC100" s="2"/>
      <c r="AD100" s="2"/>
      <c r="AE100" s="5"/>
      <c r="AF100" s="2"/>
      <c r="AG100" s="2"/>
    </row>
    <row r="101" spans="1:33" ht="20" customHeight="1">
      <c r="A101" s="4" t="s">
        <v>22</v>
      </c>
      <c r="B101" s="2">
        <v>2</v>
      </c>
      <c r="C101" s="3">
        <f>[1]Sheet1!C104</f>
        <v>0.65900000000000003</v>
      </c>
      <c r="E101" s="2">
        <f t="shared" si="98"/>
        <v>0</v>
      </c>
      <c r="F101" s="2">
        <f t="shared" si="99"/>
        <v>0</v>
      </c>
      <c r="H101" s="2">
        <f t="shared" si="100"/>
        <v>0</v>
      </c>
      <c r="I101" s="2">
        <f t="shared" si="101"/>
        <v>0</v>
      </c>
      <c r="J101" s="5"/>
      <c r="K101" s="2">
        <f t="shared" si="102"/>
        <v>0</v>
      </c>
      <c r="L101" s="2">
        <f t="shared" si="103"/>
        <v>0</v>
      </c>
      <c r="M101" s="5"/>
      <c r="N101" s="2">
        <f t="shared" ref="N101:N112" si="146">$B101*M101</f>
        <v>0</v>
      </c>
      <c r="O101" s="2">
        <f t="shared" ref="O101:O112" si="147">$B101*$C101*M101</f>
        <v>0</v>
      </c>
      <c r="P101" s="5"/>
      <c r="Q101" s="2">
        <f t="shared" ref="Q101:Q112" si="148">$B101*P101</f>
        <v>0</v>
      </c>
      <c r="R101" s="2">
        <f t="shared" ref="R101:R112" si="149">$B101*$C101*P101</f>
        <v>0</v>
      </c>
      <c r="S101" s="5"/>
      <c r="T101" s="2">
        <f t="shared" ref="T101:T112" si="150">$B101*S101</f>
        <v>0</v>
      </c>
      <c r="U101" s="2">
        <f t="shared" ref="U101:U112" si="151">$B101*$C101*S101</f>
        <v>0</v>
      </c>
      <c r="V101" s="5"/>
      <c r="W101" s="2">
        <f t="shared" ref="W101:W112" si="152">$B101*V101</f>
        <v>0</v>
      </c>
      <c r="X101" s="2">
        <f t="shared" ref="X101:X112" si="153">$B101*$C101*V101</f>
        <v>0</v>
      </c>
      <c r="Y101" s="5"/>
      <c r="Z101" s="2">
        <f t="shared" ref="Z101:Z112" si="154">$B101*Y101</f>
        <v>0</v>
      </c>
      <c r="AA101" s="2">
        <f t="shared" ref="AA101:AA112" si="155">$B101*$C101*Y101</f>
        <v>0</v>
      </c>
      <c r="AB101" s="5"/>
      <c r="AC101" s="2">
        <f t="shared" ref="AC101:AC112" si="156">$B101*AB101</f>
        <v>0</v>
      </c>
      <c r="AD101" s="2">
        <f t="shared" ref="AD101:AD112" si="157">$B101*$C101*AB101</f>
        <v>0</v>
      </c>
      <c r="AE101" s="5"/>
      <c r="AF101" s="2">
        <f t="shared" ref="AF101:AF112" si="158">$B101*AE101</f>
        <v>0</v>
      </c>
      <c r="AG101" s="2">
        <f t="shared" ref="AG101:AG112" si="159">$B101*$C101*AE101</f>
        <v>0</v>
      </c>
    </row>
    <row r="102" spans="1:33" ht="20" customHeight="1">
      <c r="A102" s="4" t="s">
        <v>23</v>
      </c>
      <c r="B102" s="2">
        <v>5</v>
      </c>
      <c r="C102" s="3">
        <f>[1]Sheet1!C105</f>
        <v>0.63479999999999992</v>
      </c>
      <c r="E102" s="2">
        <f t="shared" si="98"/>
        <v>0</v>
      </c>
      <c r="F102" s="2">
        <f t="shared" si="99"/>
        <v>0</v>
      </c>
      <c r="H102" s="2">
        <f t="shared" si="100"/>
        <v>0</v>
      </c>
      <c r="I102" s="2">
        <f t="shared" si="101"/>
        <v>0</v>
      </c>
      <c r="J102" s="5"/>
      <c r="K102" s="2">
        <f t="shared" si="102"/>
        <v>0</v>
      </c>
      <c r="L102" s="2">
        <f t="shared" si="103"/>
        <v>0</v>
      </c>
      <c r="M102" s="5"/>
      <c r="N102" s="2">
        <f t="shared" si="146"/>
        <v>0</v>
      </c>
      <c r="O102" s="2">
        <f t="shared" si="147"/>
        <v>0</v>
      </c>
      <c r="P102" s="5"/>
      <c r="Q102" s="2">
        <f t="shared" si="148"/>
        <v>0</v>
      </c>
      <c r="R102" s="2">
        <f t="shared" si="149"/>
        <v>0</v>
      </c>
      <c r="S102" s="5"/>
      <c r="T102" s="2">
        <f t="shared" si="150"/>
        <v>0</v>
      </c>
      <c r="U102" s="2">
        <f t="shared" si="151"/>
        <v>0</v>
      </c>
      <c r="V102" s="5"/>
      <c r="W102" s="2">
        <f t="shared" si="152"/>
        <v>0</v>
      </c>
      <c r="X102" s="2">
        <f t="shared" si="153"/>
        <v>0</v>
      </c>
      <c r="Y102" s="5"/>
      <c r="Z102" s="2">
        <f t="shared" si="154"/>
        <v>0</v>
      </c>
      <c r="AA102" s="2">
        <f t="shared" si="155"/>
        <v>0</v>
      </c>
      <c r="AB102" s="5"/>
      <c r="AC102" s="2">
        <f t="shared" si="156"/>
        <v>0</v>
      </c>
      <c r="AD102" s="2">
        <f t="shared" si="157"/>
        <v>0</v>
      </c>
      <c r="AE102" s="5"/>
      <c r="AF102" s="2">
        <f t="shared" si="158"/>
        <v>0</v>
      </c>
      <c r="AG102" s="2">
        <f t="shared" si="159"/>
        <v>0</v>
      </c>
    </row>
    <row r="103" spans="1:33" ht="20" customHeight="1">
      <c r="A103" s="4" t="s">
        <v>24</v>
      </c>
      <c r="B103" s="2">
        <v>1.6</v>
      </c>
      <c r="C103" s="3">
        <f>[1]Sheet1!C106</f>
        <v>0.72500000000000009</v>
      </c>
      <c r="E103" s="2">
        <f t="shared" si="98"/>
        <v>0</v>
      </c>
      <c r="F103" s="2">
        <f t="shared" si="99"/>
        <v>0</v>
      </c>
      <c r="H103" s="2">
        <f t="shared" si="100"/>
        <v>0</v>
      </c>
      <c r="I103" s="2">
        <f t="shared" si="101"/>
        <v>0</v>
      </c>
      <c r="J103" s="5"/>
      <c r="K103" s="2">
        <f t="shared" si="102"/>
        <v>0</v>
      </c>
      <c r="L103" s="2">
        <f t="shared" si="103"/>
        <v>0</v>
      </c>
      <c r="M103" s="5"/>
      <c r="N103" s="2">
        <f t="shared" si="146"/>
        <v>0</v>
      </c>
      <c r="O103" s="2">
        <f t="shared" si="147"/>
        <v>0</v>
      </c>
      <c r="P103" s="5"/>
      <c r="Q103" s="2">
        <f t="shared" si="148"/>
        <v>0</v>
      </c>
      <c r="R103" s="2">
        <f t="shared" si="149"/>
        <v>0</v>
      </c>
      <c r="S103" s="5"/>
      <c r="T103" s="2">
        <f t="shared" si="150"/>
        <v>0</v>
      </c>
      <c r="U103" s="2">
        <f t="shared" si="151"/>
        <v>0</v>
      </c>
      <c r="V103" s="5"/>
      <c r="W103" s="2">
        <f t="shared" si="152"/>
        <v>0</v>
      </c>
      <c r="X103" s="2">
        <f t="shared" si="153"/>
        <v>0</v>
      </c>
      <c r="Y103" s="5"/>
      <c r="Z103" s="2">
        <f t="shared" si="154"/>
        <v>0</v>
      </c>
      <c r="AA103" s="2">
        <f t="shared" si="155"/>
        <v>0</v>
      </c>
      <c r="AB103" s="5"/>
      <c r="AC103" s="2">
        <f t="shared" si="156"/>
        <v>0</v>
      </c>
      <c r="AD103" s="2">
        <f t="shared" si="157"/>
        <v>0</v>
      </c>
      <c r="AE103" s="5"/>
      <c r="AF103" s="2">
        <f t="shared" si="158"/>
        <v>0</v>
      </c>
      <c r="AG103" s="2">
        <f t="shared" si="159"/>
        <v>0</v>
      </c>
    </row>
    <row r="104" spans="1:33" ht="20" customHeight="1">
      <c r="A104" s="4" t="s">
        <v>25</v>
      </c>
      <c r="B104" s="2">
        <v>2</v>
      </c>
      <c r="C104" s="3">
        <f>[1]Sheet1!C107</f>
        <v>0.69933333333333336</v>
      </c>
      <c r="E104" s="2">
        <f t="shared" si="98"/>
        <v>0</v>
      </c>
      <c r="F104" s="2">
        <f t="shared" si="99"/>
        <v>0</v>
      </c>
      <c r="G104" s="4">
        <v>1</v>
      </c>
      <c r="H104" s="2">
        <f t="shared" si="100"/>
        <v>2</v>
      </c>
      <c r="I104" s="2">
        <f t="shared" si="101"/>
        <v>1.3986666666666667</v>
      </c>
      <c r="J104" s="5"/>
      <c r="K104" s="2">
        <f t="shared" si="102"/>
        <v>0</v>
      </c>
      <c r="L104" s="2">
        <f t="shared" si="103"/>
        <v>0</v>
      </c>
      <c r="M104" s="5"/>
      <c r="N104" s="2">
        <f t="shared" si="146"/>
        <v>0</v>
      </c>
      <c r="O104" s="2">
        <f t="shared" si="147"/>
        <v>0</v>
      </c>
      <c r="P104" s="5"/>
      <c r="Q104" s="2">
        <f t="shared" si="148"/>
        <v>0</v>
      </c>
      <c r="R104" s="2">
        <f t="shared" si="149"/>
        <v>0</v>
      </c>
      <c r="S104" s="5"/>
      <c r="T104" s="2">
        <f t="shared" si="150"/>
        <v>0</v>
      </c>
      <c r="U104" s="2">
        <f t="shared" si="151"/>
        <v>0</v>
      </c>
      <c r="V104" s="5"/>
      <c r="W104" s="2">
        <f t="shared" si="152"/>
        <v>0</v>
      </c>
      <c r="X104" s="2">
        <f t="shared" si="153"/>
        <v>0</v>
      </c>
      <c r="Y104" s="5">
        <v>1</v>
      </c>
      <c r="Z104" s="2">
        <f t="shared" si="154"/>
        <v>2</v>
      </c>
      <c r="AA104" s="2">
        <f t="shared" si="155"/>
        <v>1.3986666666666667</v>
      </c>
      <c r="AB104" s="5"/>
      <c r="AC104" s="2">
        <f t="shared" si="156"/>
        <v>0</v>
      </c>
      <c r="AD104" s="2">
        <f t="shared" si="157"/>
        <v>0</v>
      </c>
      <c r="AE104" s="5">
        <v>1</v>
      </c>
      <c r="AF104" s="2">
        <f t="shared" si="158"/>
        <v>2</v>
      </c>
      <c r="AG104" s="2">
        <f t="shared" si="159"/>
        <v>1.3986666666666667</v>
      </c>
    </row>
    <row r="105" spans="1:33" ht="20" customHeight="1">
      <c r="A105" s="4" t="s">
        <v>26</v>
      </c>
      <c r="B105" s="2">
        <v>2</v>
      </c>
      <c r="C105" s="3">
        <f>[1]Sheet1!C108</f>
        <v>0.69199999999999995</v>
      </c>
      <c r="E105" s="2">
        <f t="shared" si="98"/>
        <v>0</v>
      </c>
      <c r="F105" s="2">
        <f t="shared" si="99"/>
        <v>0</v>
      </c>
      <c r="G105" s="4">
        <v>1</v>
      </c>
      <c r="H105" s="2">
        <f t="shared" si="100"/>
        <v>2</v>
      </c>
      <c r="I105" s="2">
        <f t="shared" si="101"/>
        <v>1.3839999999999999</v>
      </c>
      <c r="J105" s="5"/>
      <c r="K105" s="2">
        <f t="shared" si="102"/>
        <v>0</v>
      </c>
      <c r="L105" s="2">
        <f t="shared" si="103"/>
        <v>0</v>
      </c>
      <c r="M105" s="5">
        <v>1</v>
      </c>
      <c r="N105" s="2">
        <f t="shared" si="146"/>
        <v>2</v>
      </c>
      <c r="O105" s="2">
        <f t="shared" si="147"/>
        <v>1.3839999999999999</v>
      </c>
      <c r="P105" s="5"/>
      <c r="Q105" s="2">
        <f t="shared" si="148"/>
        <v>0</v>
      </c>
      <c r="R105" s="2">
        <f t="shared" si="149"/>
        <v>0</v>
      </c>
      <c r="S105" s="5"/>
      <c r="T105" s="2">
        <f t="shared" si="150"/>
        <v>0</v>
      </c>
      <c r="U105" s="2">
        <f t="shared" si="151"/>
        <v>0</v>
      </c>
      <c r="V105" s="5"/>
      <c r="W105" s="2">
        <f t="shared" si="152"/>
        <v>0</v>
      </c>
      <c r="X105" s="2">
        <f t="shared" si="153"/>
        <v>0</v>
      </c>
      <c r="Y105" s="5">
        <v>2</v>
      </c>
      <c r="Z105" s="2">
        <f t="shared" si="154"/>
        <v>4</v>
      </c>
      <c r="AA105" s="2">
        <f t="shared" si="155"/>
        <v>2.7679999999999998</v>
      </c>
      <c r="AB105" s="5"/>
      <c r="AC105" s="2">
        <f t="shared" si="156"/>
        <v>0</v>
      </c>
      <c r="AD105" s="2">
        <f t="shared" si="157"/>
        <v>0</v>
      </c>
      <c r="AE105" s="5">
        <v>1</v>
      </c>
      <c r="AF105" s="2">
        <f t="shared" si="158"/>
        <v>2</v>
      </c>
      <c r="AG105" s="2">
        <f t="shared" si="159"/>
        <v>1.3839999999999999</v>
      </c>
    </row>
    <row r="106" spans="1:33" ht="20" customHeight="1">
      <c r="A106" s="4" t="s">
        <v>27</v>
      </c>
      <c r="B106" s="2">
        <v>3.6</v>
      </c>
      <c r="C106" s="3">
        <f>[1]Sheet1!C109</f>
        <v>0.66388888888888886</v>
      </c>
      <c r="D106" s="4">
        <v>1</v>
      </c>
      <c r="E106" s="2">
        <f t="shared" si="98"/>
        <v>3.6</v>
      </c>
      <c r="F106" s="2">
        <f t="shared" si="99"/>
        <v>2.39</v>
      </c>
      <c r="H106" s="2">
        <f t="shared" si="100"/>
        <v>0</v>
      </c>
      <c r="I106" s="2">
        <f t="shared" si="101"/>
        <v>0</v>
      </c>
      <c r="J106" s="5"/>
      <c r="K106" s="2">
        <f t="shared" si="102"/>
        <v>0</v>
      </c>
      <c r="L106" s="2">
        <f t="shared" si="103"/>
        <v>0</v>
      </c>
      <c r="M106" s="5"/>
      <c r="N106" s="2">
        <f t="shared" si="146"/>
        <v>0</v>
      </c>
      <c r="O106" s="2">
        <f t="shared" si="147"/>
        <v>0</v>
      </c>
      <c r="P106" s="5"/>
      <c r="Q106" s="2">
        <f t="shared" si="148"/>
        <v>0</v>
      </c>
      <c r="R106" s="2">
        <f t="shared" si="149"/>
        <v>0</v>
      </c>
      <c r="S106" s="5"/>
      <c r="T106" s="2">
        <f t="shared" si="150"/>
        <v>0</v>
      </c>
      <c r="U106" s="2">
        <f t="shared" si="151"/>
        <v>0</v>
      </c>
      <c r="V106" s="5"/>
      <c r="W106" s="2">
        <f t="shared" si="152"/>
        <v>0</v>
      </c>
      <c r="X106" s="2">
        <f t="shared" si="153"/>
        <v>0</v>
      </c>
      <c r="Y106" s="5"/>
      <c r="Z106" s="2">
        <f t="shared" si="154"/>
        <v>0</v>
      </c>
      <c r="AA106" s="2">
        <f t="shared" si="155"/>
        <v>0</v>
      </c>
      <c r="AB106" s="5"/>
      <c r="AC106" s="2">
        <f t="shared" si="156"/>
        <v>0</v>
      </c>
      <c r="AD106" s="2">
        <f t="shared" si="157"/>
        <v>0</v>
      </c>
      <c r="AE106" s="5"/>
      <c r="AF106" s="2">
        <f t="shared" si="158"/>
        <v>0</v>
      </c>
      <c r="AG106" s="2">
        <f t="shared" si="159"/>
        <v>0</v>
      </c>
    </row>
    <row r="107" spans="1:33" ht="20" customHeight="1">
      <c r="A107" s="4" t="s">
        <v>28</v>
      </c>
      <c r="B107" s="2">
        <v>3.2</v>
      </c>
      <c r="C107" s="3">
        <f>[1]Sheet1!C110</f>
        <v>0.66312499999999996</v>
      </c>
      <c r="E107" s="2">
        <f t="shared" si="98"/>
        <v>0</v>
      </c>
      <c r="F107" s="2">
        <f t="shared" si="99"/>
        <v>0</v>
      </c>
      <c r="H107" s="2">
        <f t="shared" si="100"/>
        <v>0</v>
      </c>
      <c r="I107" s="2">
        <f t="shared" si="101"/>
        <v>0</v>
      </c>
      <c r="J107" s="5"/>
      <c r="K107" s="2">
        <f t="shared" si="102"/>
        <v>0</v>
      </c>
      <c r="L107" s="2">
        <f t="shared" si="103"/>
        <v>0</v>
      </c>
      <c r="M107" s="5"/>
      <c r="N107" s="2">
        <f t="shared" si="146"/>
        <v>0</v>
      </c>
      <c r="O107" s="2">
        <f t="shared" si="147"/>
        <v>0</v>
      </c>
      <c r="P107" s="5"/>
      <c r="Q107" s="2">
        <f t="shared" si="148"/>
        <v>0</v>
      </c>
      <c r="R107" s="2">
        <f t="shared" si="149"/>
        <v>0</v>
      </c>
      <c r="S107" s="5"/>
      <c r="T107" s="2">
        <f t="shared" si="150"/>
        <v>0</v>
      </c>
      <c r="U107" s="2">
        <f t="shared" si="151"/>
        <v>0</v>
      </c>
      <c r="V107" s="5"/>
      <c r="W107" s="2">
        <f t="shared" si="152"/>
        <v>0</v>
      </c>
      <c r="X107" s="2">
        <f t="shared" si="153"/>
        <v>0</v>
      </c>
      <c r="Y107" s="5"/>
      <c r="Z107" s="2">
        <f t="shared" si="154"/>
        <v>0</v>
      </c>
      <c r="AA107" s="2">
        <f t="shared" si="155"/>
        <v>0</v>
      </c>
      <c r="AB107" s="5"/>
      <c r="AC107" s="2">
        <f t="shared" si="156"/>
        <v>0</v>
      </c>
      <c r="AD107" s="2">
        <f t="shared" si="157"/>
        <v>0</v>
      </c>
      <c r="AE107" s="5"/>
      <c r="AF107" s="2">
        <f t="shared" si="158"/>
        <v>0</v>
      </c>
      <c r="AG107" s="2">
        <f t="shared" si="159"/>
        <v>0</v>
      </c>
    </row>
    <row r="108" spans="1:33" ht="20" customHeight="1">
      <c r="A108" s="4" t="s">
        <v>29</v>
      </c>
      <c r="B108" s="2">
        <v>1</v>
      </c>
      <c r="C108" s="3">
        <f>[1]Sheet1!C111</f>
        <v>0.66120000000000001</v>
      </c>
      <c r="E108" s="2">
        <f t="shared" si="98"/>
        <v>0</v>
      </c>
      <c r="F108" s="2">
        <f t="shared" si="99"/>
        <v>0</v>
      </c>
      <c r="H108" s="2">
        <f t="shared" si="100"/>
        <v>0</v>
      </c>
      <c r="I108" s="2">
        <f t="shared" si="101"/>
        <v>0</v>
      </c>
      <c r="J108" s="5"/>
      <c r="K108" s="2">
        <f t="shared" si="102"/>
        <v>0</v>
      </c>
      <c r="L108" s="2">
        <f t="shared" si="103"/>
        <v>0</v>
      </c>
      <c r="M108" s="5"/>
      <c r="N108" s="2">
        <f t="shared" si="146"/>
        <v>0</v>
      </c>
      <c r="O108" s="2">
        <f t="shared" si="147"/>
        <v>0</v>
      </c>
      <c r="P108" s="5"/>
      <c r="Q108" s="2">
        <f t="shared" si="148"/>
        <v>0</v>
      </c>
      <c r="R108" s="2">
        <f t="shared" si="149"/>
        <v>0</v>
      </c>
      <c r="S108" s="5"/>
      <c r="T108" s="2">
        <f t="shared" si="150"/>
        <v>0</v>
      </c>
      <c r="U108" s="2">
        <f t="shared" si="151"/>
        <v>0</v>
      </c>
      <c r="V108" s="5">
        <v>1</v>
      </c>
      <c r="W108" s="2">
        <f t="shared" si="152"/>
        <v>1</v>
      </c>
      <c r="X108" s="2">
        <f t="shared" si="153"/>
        <v>0.66120000000000001</v>
      </c>
      <c r="Y108" s="5"/>
      <c r="Z108" s="2">
        <f t="shared" si="154"/>
        <v>0</v>
      </c>
      <c r="AA108" s="2">
        <f t="shared" si="155"/>
        <v>0</v>
      </c>
      <c r="AB108" s="5"/>
      <c r="AC108" s="2">
        <f t="shared" si="156"/>
        <v>0</v>
      </c>
      <c r="AD108" s="2">
        <f t="shared" si="157"/>
        <v>0</v>
      </c>
      <c r="AE108" s="5"/>
      <c r="AF108" s="2">
        <f t="shared" si="158"/>
        <v>0</v>
      </c>
      <c r="AG108" s="2">
        <f t="shared" si="159"/>
        <v>0</v>
      </c>
    </row>
    <row r="109" spans="1:33" ht="20" customHeight="1">
      <c r="A109" s="4" t="s">
        <v>30</v>
      </c>
      <c r="B109" s="2">
        <v>2.8</v>
      </c>
      <c r="C109" s="3">
        <f>[1]Sheet1!C112</f>
        <v>0.60714285714285721</v>
      </c>
      <c r="E109" s="2">
        <f t="shared" si="98"/>
        <v>0</v>
      </c>
      <c r="F109" s="2">
        <f t="shared" si="99"/>
        <v>0</v>
      </c>
      <c r="G109" s="4">
        <v>1</v>
      </c>
      <c r="H109" s="2">
        <f t="shared" si="100"/>
        <v>2.8</v>
      </c>
      <c r="I109" s="2">
        <f t="shared" si="101"/>
        <v>1.7000000000000002</v>
      </c>
      <c r="J109" s="5"/>
      <c r="K109" s="2">
        <f t="shared" si="102"/>
        <v>0</v>
      </c>
      <c r="L109" s="2">
        <f t="shared" si="103"/>
        <v>0</v>
      </c>
      <c r="M109" s="5"/>
      <c r="N109" s="2">
        <f t="shared" si="146"/>
        <v>0</v>
      </c>
      <c r="O109" s="2">
        <f t="shared" si="147"/>
        <v>0</v>
      </c>
      <c r="P109" s="5"/>
      <c r="Q109" s="2">
        <f t="shared" si="148"/>
        <v>0</v>
      </c>
      <c r="R109" s="2">
        <f t="shared" si="149"/>
        <v>0</v>
      </c>
      <c r="S109" s="5"/>
      <c r="T109" s="2">
        <f t="shared" si="150"/>
        <v>0</v>
      </c>
      <c r="U109" s="2">
        <f t="shared" si="151"/>
        <v>0</v>
      </c>
      <c r="V109" s="5"/>
      <c r="W109" s="2">
        <f t="shared" si="152"/>
        <v>0</v>
      </c>
      <c r="X109" s="2">
        <f t="shared" si="153"/>
        <v>0</v>
      </c>
      <c r="Y109" s="5"/>
      <c r="Z109" s="2">
        <f t="shared" si="154"/>
        <v>0</v>
      </c>
      <c r="AA109" s="2">
        <f t="shared" si="155"/>
        <v>0</v>
      </c>
      <c r="AB109" s="5"/>
      <c r="AC109" s="2">
        <f t="shared" si="156"/>
        <v>0</v>
      </c>
      <c r="AD109" s="2">
        <f t="shared" si="157"/>
        <v>0</v>
      </c>
      <c r="AE109" s="5"/>
      <c r="AF109" s="2">
        <f t="shared" si="158"/>
        <v>0</v>
      </c>
      <c r="AG109" s="2">
        <f t="shared" si="159"/>
        <v>0</v>
      </c>
    </row>
    <row r="110" spans="1:33" ht="20" customHeight="1">
      <c r="A110" s="4" t="s">
        <v>31</v>
      </c>
      <c r="B110" s="2">
        <v>2.2000000000000002</v>
      </c>
      <c r="C110" s="3">
        <f>[1]Sheet1!C113</f>
        <v>0.64</v>
      </c>
      <c r="E110" s="2">
        <f t="shared" si="98"/>
        <v>0</v>
      </c>
      <c r="F110" s="2">
        <f t="shared" si="99"/>
        <v>0</v>
      </c>
      <c r="H110" s="2">
        <f t="shared" si="100"/>
        <v>0</v>
      </c>
      <c r="I110" s="2">
        <f t="shared" si="101"/>
        <v>0</v>
      </c>
      <c r="J110" s="5"/>
      <c r="K110" s="2">
        <f t="shared" si="102"/>
        <v>0</v>
      </c>
      <c r="L110" s="2">
        <f t="shared" si="103"/>
        <v>0</v>
      </c>
      <c r="M110" s="5"/>
      <c r="N110" s="2">
        <f t="shared" si="146"/>
        <v>0</v>
      </c>
      <c r="O110" s="2">
        <f t="shared" si="147"/>
        <v>0</v>
      </c>
      <c r="P110" s="5"/>
      <c r="Q110" s="2">
        <f t="shared" si="148"/>
        <v>0</v>
      </c>
      <c r="R110" s="2">
        <f t="shared" si="149"/>
        <v>0</v>
      </c>
      <c r="S110" s="5"/>
      <c r="T110" s="2">
        <f t="shared" si="150"/>
        <v>0</v>
      </c>
      <c r="U110" s="2">
        <f t="shared" si="151"/>
        <v>0</v>
      </c>
      <c r="V110" s="5"/>
      <c r="W110" s="2">
        <f t="shared" si="152"/>
        <v>0</v>
      </c>
      <c r="X110" s="2">
        <f t="shared" si="153"/>
        <v>0</v>
      </c>
      <c r="Y110" s="5"/>
      <c r="Z110" s="2">
        <f t="shared" si="154"/>
        <v>0</v>
      </c>
      <c r="AA110" s="2">
        <f t="shared" si="155"/>
        <v>0</v>
      </c>
      <c r="AB110" s="5"/>
      <c r="AC110" s="2">
        <f t="shared" si="156"/>
        <v>0</v>
      </c>
      <c r="AD110" s="2">
        <f t="shared" si="157"/>
        <v>0</v>
      </c>
      <c r="AE110" s="5"/>
      <c r="AF110" s="2">
        <f t="shared" si="158"/>
        <v>0</v>
      </c>
      <c r="AG110" s="2">
        <f t="shared" si="159"/>
        <v>0</v>
      </c>
    </row>
    <row r="111" spans="1:33" ht="20" customHeight="1">
      <c r="A111" s="4" t="s">
        <v>32</v>
      </c>
      <c r="B111" s="2">
        <v>6.5</v>
      </c>
      <c r="C111" s="3">
        <f>[1]Sheet1!C114</f>
        <v>0.64799999999999991</v>
      </c>
      <c r="E111" s="2">
        <f t="shared" si="98"/>
        <v>0</v>
      </c>
      <c r="F111" s="2">
        <f t="shared" si="99"/>
        <v>0</v>
      </c>
      <c r="H111" s="2">
        <f t="shared" si="100"/>
        <v>0</v>
      </c>
      <c r="I111" s="2">
        <f t="shared" si="101"/>
        <v>0</v>
      </c>
      <c r="J111" s="5"/>
      <c r="K111" s="2">
        <f t="shared" si="102"/>
        <v>0</v>
      </c>
      <c r="L111" s="2">
        <f t="shared" si="103"/>
        <v>0</v>
      </c>
      <c r="M111" s="5"/>
      <c r="N111" s="2">
        <f t="shared" si="146"/>
        <v>0</v>
      </c>
      <c r="O111" s="2">
        <f t="shared" si="147"/>
        <v>0</v>
      </c>
      <c r="P111" s="5"/>
      <c r="Q111" s="2">
        <f t="shared" si="148"/>
        <v>0</v>
      </c>
      <c r="R111" s="2">
        <f t="shared" si="149"/>
        <v>0</v>
      </c>
      <c r="S111" s="5"/>
      <c r="T111" s="2">
        <f t="shared" si="150"/>
        <v>0</v>
      </c>
      <c r="U111" s="2">
        <f t="shared" si="151"/>
        <v>0</v>
      </c>
      <c r="V111" s="5"/>
      <c r="W111" s="2">
        <f t="shared" si="152"/>
        <v>0</v>
      </c>
      <c r="X111" s="2">
        <f t="shared" si="153"/>
        <v>0</v>
      </c>
      <c r="Y111" s="5"/>
      <c r="Z111" s="2">
        <f t="shared" si="154"/>
        <v>0</v>
      </c>
      <c r="AA111" s="2">
        <f t="shared" si="155"/>
        <v>0</v>
      </c>
      <c r="AB111" s="5"/>
      <c r="AC111" s="2">
        <f t="shared" si="156"/>
        <v>0</v>
      </c>
      <c r="AD111" s="2">
        <f t="shared" si="157"/>
        <v>0</v>
      </c>
      <c r="AE111" s="5"/>
      <c r="AF111" s="2">
        <f t="shared" si="158"/>
        <v>0</v>
      </c>
      <c r="AG111" s="2">
        <f t="shared" si="159"/>
        <v>0</v>
      </c>
    </row>
    <row r="112" spans="1:33" ht="20" customHeight="1">
      <c r="A112" s="4" t="s">
        <v>33</v>
      </c>
      <c r="B112" s="2">
        <v>1.4</v>
      </c>
      <c r="C112" s="3">
        <f>[1]Sheet1!C115</f>
        <v>0.66057142857142848</v>
      </c>
      <c r="E112" s="2">
        <f t="shared" si="98"/>
        <v>0</v>
      </c>
      <c r="F112" s="2">
        <f t="shared" si="99"/>
        <v>0</v>
      </c>
      <c r="H112" s="2">
        <f t="shared" si="100"/>
        <v>0</v>
      </c>
      <c r="I112" s="2">
        <f t="shared" si="101"/>
        <v>0</v>
      </c>
      <c r="J112" s="5"/>
      <c r="K112" s="2">
        <f t="shared" si="102"/>
        <v>0</v>
      </c>
      <c r="L112" s="2">
        <f t="shared" si="103"/>
        <v>0</v>
      </c>
      <c r="M112" s="5"/>
      <c r="N112" s="2">
        <f t="shared" si="146"/>
        <v>0</v>
      </c>
      <c r="O112" s="2">
        <f t="shared" si="147"/>
        <v>0</v>
      </c>
      <c r="P112" s="5"/>
      <c r="Q112" s="2">
        <f t="shared" si="148"/>
        <v>0</v>
      </c>
      <c r="R112" s="2">
        <f t="shared" si="149"/>
        <v>0</v>
      </c>
      <c r="S112" s="5"/>
      <c r="T112" s="2">
        <f t="shared" si="150"/>
        <v>0</v>
      </c>
      <c r="U112" s="2">
        <f t="shared" si="151"/>
        <v>0</v>
      </c>
      <c r="V112" s="5"/>
      <c r="W112" s="2">
        <f t="shared" si="152"/>
        <v>0</v>
      </c>
      <c r="X112" s="2">
        <f t="shared" si="153"/>
        <v>0</v>
      </c>
      <c r="Y112" s="5"/>
      <c r="Z112" s="2">
        <f t="shared" si="154"/>
        <v>0</v>
      </c>
      <c r="AA112" s="2">
        <f t="shared" si="155"/>
        <v>0</v>
      </c>
      <c r="AB112" s="5"/>
      <c r="AC112" s="2">
        <f t="shared" si="156"/>
        <v>0</v>
      </c>
      <c r="AD112" s="2">
        <f t="shared" si="157"/>
        <v>0</v>
      </c>
      <c r="AE112" s="5"/>
      <c r="AF112" s="2">
        <f t="shared" si="158"/>
        <v>0</v>
      </c>
      <c r="AG112" s="2">
        <f t="shared" si="159"/>
        <v>0</v>
      </c>
    </row>
    <row r="113" spans="1:33" ht="20" customHeight="1">
      <c r="C113" s="3"/>
      <c r="E113" s="2"/>
      <c r="F113" s="2"/>
      <c r="H113" s="2"/>
      <c r="I113" s="2"/>
      <c r="J113" s="5"/>
      <c r="K113" s="2"/>
      <c r="L113" s="2"/>
      <c r="M113" s="5"/>
      <c r="N113" s="2"/>
      <c r="O113" s="2"/>
      <c r="P113" s="5"/>
      <c r="Q113" s="2"/>
      <c r="R113" s="2"/>
      <c r="S113" s="5"/>
      <c r="T113" s="2"/>
      <c r="U113" s="2"/>
      <c r="V113" s="5"/>
      <c r="W113" s="2"/>
      <c r="X113" s="2"/>
      <c r="Y113" s="5"/>
      <c r="Z113" s="2"/>
      <c r="AA113" s="2"/>
      <c r="AB113" s="5"/>
      <c r="AC113" s="2"/>
      <c r="AD113" s="2"/>
      <c r="AE113" s="5"/>
      <c r="AF113" s="2"/>
      <c r="AG113" s="2"/>
    </row>
    <row r="114" spans="1:33" ht="20" customHeight="1">
      <c r="A114" s="4" t="s">
        <v>34</v>
      </c>
      <c r="B114" s="2">
        <v>3.8</v>
      </c>
      <c r="C114" s="3">
        <f>[1]Sheet1!C117</f>
        <v>0.72054210526315798</v>
      </c>
      <c r="D114" s="4">
        <v>1</v>
      </c>
      <c r="E114" s="2">
        <f t="shared" si="98"/>
        <v>3.8</v>
      </c>
      <c r="F114" s="2">
        <f t="shared" si="99"/>
        <v>2.7380600000000004</v>
      </c>
      <c r="H114" s="2">
        <f t="shared" si="100"/>
        <v>0</v>
      </c>
      <c r="I114" s="2">
        <f t="shared" si="101"/>
        <v>0</v>
      </c>
      <c r="J114" s="5"/>
      <c r="K114" s="2">
        <f t="shared" si="102"/>
        <v>0</v>
      </c>
      <c r="L114" s="2">
        <f t="shared" si="103"/>
        <v>0</v>
      </c>
      <c r="M114" s="5"/>
      <c r="N114" s="2">
        <f t="shared" ref="N114" si="160">$B114*M114</f>
        <v>0</v>
      </c>
      <c r="O114" s="2">
        <f t="shared" ref="O114" si="161">$B114*$C114*M114</f>
        <v>0</v>
      </c>
      <c r="P114" s="5"/>
      <c r="Q114" s="2">
        <f t="shared" ref="Q114" si="162">$B114*P114</f>
        <v>0</v>
      </c>
      <c r="R114" s="2">
        <f t="shared" ref="R114" si="163">$B114*$C114*P114</f>
        <v>0</v>
      </c>
      <c r="S114" s="5"/>
      <c r="T114" s="2">
        <f t="shared" ref="T114" si="164">$B114*S114</f>
        <v>0</v>
      </c>
      <c r="U114" s="2">
        <f t="shared" ref="U114" si="165">$B114*$C114*S114</f>
        <v>0</v>
      </c>
      <c r="V114" s="5"/>
      <c r="W114" s="2">
        <f t="shared" ref="W114" si="166">$B114*V114</f>
        <v>0</v>
      </c>
      <c r="X114" s="2">
        <f t="shared" ref="X114" si="167">$B114*$C114*V114</f>
        <v>0</v>
      </c>
      <c r="Y114" s="5"/>
      <c r="Z114" s="2">
        <f t="shared" ref="Z114" si="168">$B114*Y114</f>
        <v>0</v>
      </c>
      <c r="AA114" s="2">
        <f t="shared" ref="AA114" si="169">$B114*$C114*Y114</f>
        <v>0</v>
      </c>
      <c r="AB114" s="5"/>
      <c r="AC114" s="2">
        <f t="shared" ref="AC114" si="170">$B114*AB114</f>
        <v>0</v>
      </c>
      <c r="AD114" s="2">
        <f t="shared" ref="AD114" si="171">$B114*$C114*AB114</f>
        <v>0</v>
      </c>
      <c r="AE114" s="5">
        <v>1</v>
      </c>
      <c r="AF114" s="2">
        <f t="shared" ref="AF114" si="172">$B114*AE114</f>
        <v>3.8</v>
      </c>
      <c r="AG114" s="2">
        <f t="shared" ref="AG114" si="173">$B114*$C114*AE114</f>
        <v>2.7380600000000004</v>
      </c>
    </row>
    <row r="115" spans="1:33" ht="20" customHeight="1">
      <c r="C115" s="3"/>
      <c r="E115" s="2"/>
      <c r="F115" s="2"/>
      <c r="H115" s="2"/>
      <c r="I115" s="2"/>
      <c r="J115" s="5"/>
      <c r="K115" s="2"/>
      <c r="L115" s="2"/>
      <c r="M115" s="5"/>
      <c r="N115" s="2"/>
      <c r="O115" s="2"/>
      <c r="P115" s="5"/>
      <c r="Q115" s="2"/>
      <c r="R115" s="2"/>
      <c r="S115" s="5"/>
      <c r="T115" s="2"/>
      <c r="U115" s="2"/>
      <c r="V115" s="5"/>
      <c r="W115" s="2"/>
      <c r="X115" s="2"/>
      <c r="Y115" s="5"/>
      <c r="Z115" s="2"/>
      <c r="AA115" s="2"/>
      <c r="AB115" s="5"/>
      <c r="AC115" s="2"/>
      <c r="AD115" s="2"/>
      <c r="AE115" s="5"/>
      <c r="AF115" s="2"/>
      <c r="AG115" s="2"/>
    </row>
    <row r="116" spans="1:33" ht="20" hidden="1" customHeight="1">
      <c r="A116" s="4" t="str">
        <f>[1]Sheet1!A119</f>
        <v>Hazelnoten - 700 g</v>
      </c>
      <c r="B116" s="2">
        <f>[1]Sheet1!D119</f>
        <v>3.5</v>
      </c>
      <c r="C116" s="3">
        <f>[1]Sheet1!C119</f>
        <v>0</v>
      </c>
      <c r="E116" s="2">
        <f t="shared" si="98"/>
        <v>0</v>
      </c>
      <c r="F116" s="2">
        <f t="shared" si="99"/>
        <v>0</v>
      </c>
      <c r="H116" s="2">
        <f t="shared" si="100"/>
        <v>0</v>
      </c>
      <c r="I116" s="2">
        <f t="shared" si="101"/>
        <v>0</v>
      </c>
      <c r="J116" s="5"/>
      <c r="K116" s="2">
        <f t="shared" si="102"/>
        <v>0</v>
      </c>
      <c r="L116" s="2">
        <f t="shared" si="103"/>
        <v>0</v>
      </c>
      <c r="M116" s="5"/>
      <c r="N116" s="2">
        <f t="shared" ref="N116:N139" si="174">$B116*M116</f>
        <v>0</v>
      </c>
      <c r="O116" s="2">
        <f t="shared" ref="O116:O139" si="175">$B116*$C116*M116</f>
        <v>0</v>
      </c>
      <c r="P116" s="5"/>
      <c r="Q116" s="2">
        <f t="shared" ref="Q116:Q139" si="176">$B116*P116</f>
        <v>0</v>
      </c>
      <c r="R116" s="2">
        <f t="shared" ref="R116:R139" si="177">$B116*$C116*P116</f>
        <v>0</v>
      </c>
      <c r="S116" s="5"/>
      <c r="T116" s="2">
        <f t="shared" ref="T116:T139" si="178">$B116*S116</f>
        <v>0</v>
      </c>
      <c r="U116" s="2">
        <f t="shared" ref="U116:U139" si="179">$B116*$C116*S116</f>
        <v>0</v>
      </c>
      <c r="V116" s="5"/>
      <c r="W116" s="2">
        <f t="shared" ref="W116:W139" si="180">$B116*V116</f>
        <v>0</v>
      </c>
      <c r="X116" s="2">
        <f t="shared" ref="X116:X139" si="181">$B116*$C116*V116</f>
        <v>0</v>
      </c>
      <c r="Y116" s="5"/>
      <c r="Z116" s="2">
        <f t="shared" ref="Z116:Z137" si="182">$B116*Y116</f>
        <v>0</v>
      </c>
      <c r="AA116" s="2">
        <f t="shared" ref="AA116:AA137" si="183">$B116*$C116*Y116</f>
        <v>0</v>
      </c>
      <c r="AB116" s="5"/>
      <c r="AC116" s="2">
        <f t="shared" ref="AC116:AC137" si="184">$B116*AB116</f>
        <v>0</v>
      </c>
      <c r="AD116" s="2">
        <f t="shared" ref="AD116:AD137" si="185">$B116*$C116*AB116</f>
        <v>0</v>
      </c>
      <c r="AE116" s="5"/>
      <c r="AF116" s="2">
        <f t="shared" ref="AF116:AF137" si="186">$B116*AE116</f>
        <v>0</v>
      </c>
      <c r="AG116" s="2">
        <f t="shared" ref="AG116:AG137" si="187">$B116*$C116*AE116</f>
        <v>0</v>
      </c>
    </row>
    <row r="117" spans="1:33" ht="20" hidden="1" customHeight="1">
      <c r="A117" s="4" t="str">
        <f>[1]Sheet1!A120</f>
        <v>Walnoten - 550 g</v>
      </c>
      <c r="B117" s="2">
        <f>[1]Sheet1!D120</f>
        <v>3</v>
      </c>
      <c r="C117" s="3">
        <f>[1]Sheet1!C120</f>
        <v>0</v>
      </c>
      <c r="E117" s="2">
        <f t="shared" si="98"/>
        <v>0</v>
      </c>
      <c r="F117" s="2">
        <f t="shared" si="99"/>
        <v>0</v>
      </c>
      <c r="H117" s="2">
        <f t="shared" si="100"/>
        <v>0</v>
      </c>
      <c r="I117" s="2">
        <f t="shared" si="101"/>
        <v>0</v>
      </c>
      <c r="J117" s="5"/>
      <c r="K117" s="2">
        <f t="shared" si="102"/>
        <v>0</v>
      </c>
      <c r="L117" s="2">
        <f t="shared" si="103"/>
        <v>0</v>
      </c>
      <c r="M117" s="5"/>
      <c r="N117" s="2">
        <f t="shared" si="174"/>
        <v>0</v>
      </c>
      <c r="O117" s="2">
        <f t="shared" si="175"/>
        <v>0</v>
      </c>
      <c r="P117" s="5"/>
      <c r="Q117" s="2">
        <f t="shared" si="176"/>
        <v>0</v>
      </c>
      <c r="R117" s="2">
        <f t="shared" si="177"/>
        <v>0</v>
      </c>
      <c r="S117" s="5"/>
      <c r="T117" s="2">
        <f t="shared" si="178"/>
        <v>0</v>
      </c>
      <c r="U117" s="2">
        <f t="shared" si="179"/>
        <v>0</v>
      </c>
      <c r="V117" s="5"/>
      <c r="W117" s="2">
        <f t="shared" si="180"/>
        <v>0</v>
      </c>
      <c r="X117" s="2">
        <f t="shared" si="181"/>
        <v>0</v>
      </c>
      <c r="Y117" s="5"/>
      <c r="Z117" s="2">
        <f t="shared" si="182"/>
        <v>0</v>
      </c>
      <c r="AA117" s="2">
        <f t="shared" si="183"/>
        <v>0</v>
      </c>
      <c r="AB117" s="5"/>
      <c r="AC117" s="2">
        <f t="shared" si="184"/>
        <v>0</v>
      </c>
      <c r="AD117" s="2">
        <f t="shared" si="185"/>
        <v>0</v>
      </c>
      <c r="AE117" s="5"/>
      <c r="AF117" s="2">
        <f t="shared" si="186"/>
        <v>0</v>
      </c>
      <c r="AG117" s="2">
        <f t="shared" si="187"/>
        <v>0</v>
      </c>
    </row>
    <row r="118" spans="1:33" ht="20" hidden="1" customHeight="1">
      <c r="C118" s="3"/>
      <c r="E118" s="2">
        <f t="shared" si="98"/>
        <v>0</v>
      </c>
      <c r="F118" s="2">
        <f t="shared" si="99"/>
        <v>0</v>
      </c>
      <c r="H118" s="2">
        <f t="shared" si="100"/>
        <v>0</v>
      </c>
      <c r="I118" s="2">
        <f t="shared" si="101"/>
        <v>0</v>
      </c>
      <c r="J118" s="5"/>
      <c r="K118" s="2">
        <f t="shared" si="102"/>
        <v>0</v>
      </c>
      <c r="L118" s="2">
        <f t="shared" si="103"/>
        <v>0</v>
      </c>
      <c r="M118" s="5"/>
      <c r="N118" s="2">
        <f t="shared" si="174"/>
        <v>0</v>
      </c>
      <c r="O118" s="2">
        <f t="shared" si="175"/>
        <v>0</v>
      </c>
      <c r="P118" s="5"/>
      <c r="Q118" s="2">
        <f t="shared" si="176"/>
        <v>0</v>
      </c>
      <c r="R118" s="2">
        <f t="shared" si="177"/>
        <v>0</v>
      </c>
      <c r="S118" s="5"/>
      <c r="T118" s="2">
        <f t="shared" si="178"/>
        <v>0</v>
      </c>
      <c r="U118" s="2">
        <f t="shared" si="179"/>
        <v>0</v>
      </c>
      <c r="V118" s="5"/>
      <c r="W118" s="2">
        <f t="shared" si="180"/>
        <v>0</v>
      </c>
      <c r="X118" s="2">
        <f t="shared" si="181"/>
        <v>0</v>
      </c>
      <c r="Y118" s="5"/>
      <c r="Z118" s="2">
        <f t="shared" si="182"/>
        <v>0</v>
      </c>
      <c r="AA118" s="2">
        <f t="shared" si="183"/>
        <v>0</v>
      </c>
      <c r="AB118" s="5"/>
      <c r="AC118" s="2">
        <f t="shared" si="184"/>
        <v>0</v>
      </c>
      <c r="AD118" s="2">
        <f t="shared" si="185"/>
        <v>0</v>
      </c>
      <c r="AE118" s="5"/>
      <c r="AF118" s="2">
        <f t="shared" si="186"/>
        <v>0</v>
      </c>
      <c r="AG118" s="2">
        <f t="shared" si="187"/>
        <v>0</v>
      </c>
    </row>
    <row r="119" spans="1:33" ht="20" hidden="1" customHeight="1">
      <c r="A119" s="4" t="str">
        <f>[1]Sheet1!A134</f>
        <v>Cretolive</v>
      </c>
      <c r="B119" s="2">
        <f>[1]Sheet1!D134</f>
        <v>0</v>
      </c>
      <c r="C119" s="3">
        <f>[1]Sheet1!C134</f>
        <v>0</v>
      </c>
      <c r="E119" s="2">
        <f t="shared" si="98"/>
        <v>0</v>
      </c>
      <c r="F119" s="2">
        <f t="shared" si="99"/>
        <v>0</v>
      </c>
      <c r="H119" s="2">
        <f t="shared" si="100"/>
        <v>0</v>
      </c>
      <c r="I119" s="2">
        <f t="shared" si="101"/>
        <v>0</v>
      </c>
      <c r="J119" s="5"/>
      <c r="K119" s="2">
        <f t="shared" si="102"/>
        <v>0</v>
      </c>
      <c r="L119" s="2">
        <f t="shared" si="103"/>
        <v>0</v>
      </c>
      <c r="M119" s="5"/>
      <c r="N119" s="2">
        <f t="shared" si="174"/>
        <v>0</v>
      </c>
      <c r="O119" s="2">
        <f t="shared" si="175"/>
        <v>0</v>
      </c>
      <c r="P119" s="5"/>
      <c r="Q119" s="2">
        <f t="shared" si="176"/>
        <v>0</v>
      </c>
      <c r="R119" s="2">
        <f t="shared" si="177"/>
        <v>0</v>
      </c>
      <c r="S119" s="5"/>
      <c r="T119" s="2">
        <f t="shared" si="178"/>
        <v>0</v>
      </c>
      <c r="U119" s="2">
        <f t="shared" si="179"/>
        <v>0</v>
      </c>
      <c r="V119" s="5"/>
      <c r="W119" s="2">
        <f t="shared" si="180"/>
        <v>0</v>
      </c>
      <c r="X119" s="2">
        <f t="shared" si="181"/>
        <v>0</v>
      </c>
      <c r="Y119" s="5"/>
      <c r="Z119" s="2">
        <f t="shared" si="182"/>
        <v>0</v>
      </c>
      <c r="AA119" s="2">
        <f t="shared" si="183"/>
        <v>0</v>
      </c>
      <c r="AB119" s="5"/>
      <c r="AC119" s="2">
        <f t="shared" si="184"/>
        <v>0</v>
      </c>
      <c r="AD119" s="2">
        <f t="shared" si="185"/>
        <v>0</v>
      </c>
      <c r="AE119" s="5"/>
      <c r="AF119" s="2">
        <f t="shared" si="186"/>
        <v>0</v>
      </c>
      <c r="AG119" s="2">
        <f t="shared" si="187"/>
        <v>0</v>
      </c>
    </row>
    <row r="120" spans="1:33" ht="20" hidden="1" customHeight="1">
      <c r="A120" s="4" t="str">
        <f>[1]Sheet1!A135</f>
        <v>Cretolive 75 cl</v>
      </c>
      <c r="B120" s="2">
        <f>[1]Sheet1!D135</f>
        <v>15</v>
      </c>
      <c r="C120" s="3">
        <f>[1]Sheet1!C135</f>
        <v>0.33333333333333331</v>
      </c>
      <c r="E120" s="2">
        <f t="shared" si="98"/>
        <v>0</v>
      </c>
      <c r="F120" s="2">
        <f t="shared" si="99"/>
        <v>0</v>
      </c>
      <c r="H120" s="2">
        <f t="shared" si="100"/>
        <v>0</v>
      </c>
      <c r="I120" s="2">
        <f t="shared" si="101"/>
        <v>0</v>
      </c>
      <c r="J120" s="5"/>
      <c r="K120" s="2">
        <f t="shared" si="102"/>
        <v>0</v>
      </c>
      <c r="L120" s="2">
        <f t="shared" si="103"/>
        <v>0</v>
      </c>
      <c r="M120" s="5"/>
      <c r="N120" s="2">
        <f t="shared" si="174"/>
        <v>0</v>
      </c>
      <c r="O120" s="2">
        <f t="shared" si="175"/>
        <v>0</v>
      </c>
      <c r="P120" s="5"/>
      <c r="Q120" s="2">
        <f t="shared" si="176"/>
        <v>0</v>
      </c>
      <c r="R120" s="2">
        <f t="shared" si="177"/>
        <v>0</v>
      </c>
      <c r="S120" s="5"/>
      <c r="T120" s="2">
        <f t="shared" si="178"/>
        <v>0</v>
      </c>
      <c r="U120" s="2">
        <f t="shared" si="179"/>
        <v>0</v>
      </c>
      <c r="V120" s="5"/>
      <c r="W120" s="2">
        <f t="shared" si="180"/>
        <v>0</v>
      </c>
      <c r="X120" s="2">
        <f t="shared" si="181"/>
        <v>0</v>
      </c>
      <c r="Y120" s="5"/>
      <c r="Z120" s="2">
        <f t="shared" si="182"/>
        <v>0</v>
      </c>
      <c r="AA120" s="2">
        <f t="shared" si="183"/>
        <v>0</v>
      </c>
      <c r="AB120" s="5"/>
      <c r="AC120" s="2">
        <f t="shared" si="184"/>
        <v>0</v>
      </c>
      <c r="AD120" s="2">
        <f t="shared" si="185"/>
        <v>0</v>
      </c>
      <c r="AE120" s="5"/>
      <c r="AF120" s="2">
        <f t="shared" si="186"/>
        <v>0</v>
      </c>
      <c r="AG120" s="2">
        <f t="shared" si="187"/>
        <v>0</v>
      </c>
    </row>
    <row r="121" spans="1:33" ht="20" hidden="1" customHeight="1">
      <c r="C121" s="3"/>
      <c r="E121" s="2">
        <f t="shared" si="98"/>
        <v>0</v>
      </c>
      <c r="F121" s="2">
        <f t="shared" si="99"/>
        <v>0</v>
      </c>
      <c r="H121" s="2">
        <f t="shared" si="100"/>
        <v>0</v>
      </c>
      <c r="I121" s="2">
        <f t="shared" si="101"/>
        <v>0</v>
      </c>
      <c r="J121" s="5"/>
      <c r="K121" s="2">
        <f t="shared" si="102"/>
        <v>0</v>
      </c>
      <c r="L121" s="2">
        <f t="shared" si="103"/>
        <v>0</v>
      </c>
      <c r="M121" s="5"/>
      <c r="N121" s="2">
        <f t="shared" si="174"/>
        <v>0</v>
      </c>
      <c r="O121" s="2">
        <f t="shared" si="175"/>
        <v>0</v>
      </c>
      <c r="P121" s="5"/>
      <c r="Q121" s="2">
        <f t="shared" si="176"/>
        <v>0</v>
      </c>
      <c r="R121" s="2">
        <f t="shared" si="177"/>
        <v>0</v>
      </c>
      <c r="S121" s="5"/>
      <c r="T121" s="2">
        <f t="shared" si="178"/>
        <v>0</v>
      </c>
      <c r="U121" s="2">
        <f t="shared" si="179"/>
        <v>0</v>
      </c>
      <c r="V121" s="5"/>
      <c r="W121" s="2">
        <f t="shared" si="180"/>
        <v>0</v>
      </c>
      <c r="X121" s="2">
        <f t="shared" si="181"/>
        <v>0</v>
      </c>
      <c r="Y121" s="5"/>
      <c r="Z121" s="2">
        <f t="shared" si="182"/>
        <v>0</v>
      </c>
      <c r="AA121" s="2">
        <f t="shared" si="183"/>
        <v>0</v>
      </c>
      <c r="AB121" s="5"/>
      <c r="AC121" s="2">
        <f t="shared" si="184"/>
        <v>0</v>
      </c>
      <c r="AD121" s="2">
        <f t="shared" si="185"/>
        <v>0</v>
      </c>
      <c r="AE121" s="5"/>
      <c r="AF121" s="2">
        <f t="shared" si="186"/>
        <v>0</v>
      </c>
      <c r="AG121" s="2">
        <f t="shared" si="187"/>
        <v>0</v>
      </c>
    </row>
    <row r="122" spans="1:33" ht="20" hidden="1" customHeight="1">
      <c r="C122" s="3"/>
      <c r="E122" s="2">
        <f t="shared" si="98"/>
        <v>0</v>
      </c>
      <c r="F122" s="2">
        <f t="shared" si="99"/>
        <v>0</v>
      </c>
      <c r="H122" s="2">
        <f t="shared" si="100"/>
        <v>0</v>
      </c>
      <c r="I122" s="2">
        <f t="shared" si="101"/>
        <v>0</v>
      </c>
      <c r="J122" s="5"/>
      <c r="K122" s="2">
        <f t="shared" si="102"/>
        <v>0</v>
      </c>
      <c r="L122" s="2">
        <f t="shared" si="103"/>
        <v>0</v>
      </c>
      <c r="M122" s="5"/>
      <c r="N122" s="2">
        <f t="shared" si="174"/>
        <v>0</v>
      </c>
      <c r="O122" s="2">
        <f t="shared" si="175"/>
        <v>0</v>
      </c>
      <c r="P122" s="5"/>
      <c r="Q122" s="2">
        <f t="shared" si="176"/>
        <v>0</v>
      </c>
      <c r="R122" s="2">
        <f t="shared" si="177"/>
        <v>0</v>
      </c>
      <c r="S122" s="5"/>
      <c r="T122" s="2">
        <f t="shared" si="178"/>
        <v>0</v>
      </c>
      <c r="U122" s="2">
        <f t="shared" si="179"/>
        <v>0</v>
      </c>
      <c r="V122" s="5"/>
      <c r="W122" s="2">
        <f t="shared" si="180"/>
        <v>0</v>
      </c>
      <c r="X122" s="2">
        <f t="shared" si="181"/>
        <v>0</v>
      </c>
      <c r="Y122" s="5"/>
      <c r="Z122" s="2">
        <f t="shared" si="182"/>
        <v>0</v>
      </c>
      <c r="AA122" s="2">
        <f t="shared" si="183"/>
        <v>0</v>
      </c>
      <c r="AB122" s="5"/>
      <c r="AC122" s="2">
        <f t="shared" si="184"/>
        <v>0</v>
      </c>
      <c r="AD122" s="2">
        <f t="shared" si="185"/>
        <v>0</v>
      </c>
      <c r="AE122" s="5"/>
      <c r="AF122" s="2">
        <f t="shared" si="186"/>
        <v>0</v>
      </c>
      <c r="AG122" s="2">
        <f t="shared" si="187"/>
        <v>0</v>
      </c>
    </row>
    <row r="123" spans="1:33" ht="20" hidden="1" customHeight="1">
      <c r="A123" s="4" t="str">
        <f>[1]Sheet1!A138</f>
        <v>La Ferme à Croutet</v>
      </c>
      <c r="B123" s="2">
        <f>[1]Sheet1!D138</f>
        <v>0</v>
      </c>
      <c r="C123" s="3">
        <f>[1]Sheet1!C138</f>
        <v>0</v>
      </c>
      <c r="E123" s="2">
        <f t="shared" si="98"/>
        <v>0</v>
      </c>
      <c r="F123" s="2">
        <f t="shared" si="99"/>
        <v>0</v>
      </c>
      <c r="H123" s="2">
        <f t="shared" si="100"/>
        <v>0</v>
      </c>
      <c r="I123" s="2">
        <f t="shared" si="101"/>
        <v>0</v>
      </c>
      <c r="J123" s="5"/>
      <c r="K123" s="2">
        <f t="shared" si="102"/>
        <v>0</v>
      </c>
      <c r="L123" s="2">
        <f t="shared" si="103"/>
        <v>0</v>
      </c>
      <c r="M123" s="5"/>
      <c r="N123" s="2">
        <f t="shared" si="174"/>
        <v>0</v>
      </c>
      <c r="O123" s="2">
        <f t="shared" si="175"/>
        <v>0</v>
      </c>
      <c r="P123" s="5"/>
      <c r="Q123" s="2">
        <f t="shared" si="176"/>
        <v>0</v>
      </c>
      <c r="R123" s="2">
        <f t="shared" si="177"/>
        <v>0</v>
      </c>
      <c r="S123" s="5"/>
      <c r="T123" s="2">
        <f t="shared" si="178"/>
        <v>0</v>
      </c>
      <c r="U123" s="2">
        <f t="shared" si="179"/>
        <v>0</v>
      </c>
      <c r="V123" s="5"/>
      <c r="W123" s="2">
        <f t="shared" si="180"/>
        <v>0</v>
      </c>
      <c r="X123" s="2">
        <f t="shared" si="181"/>
        <v>0</v>
      </c>
      <c r="Y123" s="5"/>
      <c r="Z123" s="2">
        <f t="shared" si="182"/>
        <v>0</v>
      </c>
      <c r="AA123" s="2">
        <f t="shared" si="183"/>
        <v>0</v>
      </c>
      <c r="AB123" s="5"/>
      <c r="AC123" s="2">
        <f t="shared" si="184"/>
        <v>0</v>
      </c>
      <c r="AD123" s="2">
        <f t="shared" si="185"/>
        <v>0</v>
      </c>
      <c r="AE123" s="5"/>
      <c r="AF123" s="2">
        <f t="shared" si="186"/>
        <v>0</v>
      </c>
      <c r="AG123" s="2">
        <f t="shared" si="187"/>
        <v>0</v>
      </c>
    </row>
    <row r="124" spans="1:33" ht="20" hidden="1" customHeight="1">
      <c r="A124" s="4" t="str">
        <f>[1]Sheet1!A139</f>
        <v>Estouffade de boeuf</v>
      </c>
      <c r="B124" s="2">
        <f>[1]Sheet1!D139</f>
        <v>9.35</v>
      </c>
      <c r="C124" s="3">
        <f>[1]Sheet1!C139</f>
        <v>0</v>
      </c>
      <c r="E124" s="2">
        <f t="shared" si="98"/>
        <v>0</v>
      </c>
      <c r="F124" s="2">
        <f t="shared" si="99"/>
        <v>0</v>
      </c>
      <c r="H124" s="2">
        <f t="shared" si="100"/>
        <v>0</v>
      </c>
      <c r="I124" s="2">
        <f t="shared" si="101"/>
        <v>0</v>
      </c>
      <c r="J124" s="5"/>
      <c r="K124" s="2">
        <f t="shared" si="102"/>
        <v>0</v>
      </c>
      <c r="L124" s="2">
        <f t="shared" si="103"/>
        <v>0</v>
      </c>
      <c r="M124" s="5"/>
      <c r="N124" s="2">
        <f t="shared" si="174"/>
        <v>0</v>
      </c>
      <c r="O124" s="2">
        <f t="shared" si="175"/>
        <v>0</v>
      </c>
      <c r="P124" s="5"/>
      <c r="Q124" s="2">
        <f t="shared" si="176"/>
        <v>0</v>
      </c>
      <c r="R124" s="2">
        <f t="shared" si="177"/>
        <v>0</v>
      </c>
      <c r="S124" s="5"/>
      <c r="T124" s="2">
        <f t="shared" si="178"/>
        <v>0</v>
      </c>
      <c r="U124" s="2">
        <f t="shared" si="179"/>
        <v>0</v>
      </c>
      <c r="V124" s="5"/>
      <c r="W124" s="2">
        <f t="shared" si="180"/>
        <v>0</v>
      </c>
      <c r="X124" s="2">
        <f t="shared" si="181"/>
        <v>0</v>
      </c>
      <c r="Y124" s="5"/>
      <c r="Z124" s="2">
        <f t="shared" si="182"/>
        <v>0</v>
      </c>
      <c r="AA124" s="2">
        <f t="shared" si="183"/>
        <v>0</v>
      </c>
      <c r="AB124" s="5"/>
      <c r="AC124" s="2">
        <f t="shared" si="184"/>
        <v>0</v>
      </c>
      <c r="AD124" s="2">
        <f t="shared" si="185"/>
        <v>0</v>
      </c>
      <c r="AE124" s="5"/>
      <c r="AF124" s="2">
        <f t="shared" si="186"/>
        <v>0</v>
      </c>
      <c r="AG124" s="2">
        <f t="shared" si="187"/>
        <v>0</v>
      </c>
    </row>
    <row r="125" spans="1:33" ht="20" hidden="1" customHeight="1">
      <c r="A125" s="4" t="str">
        <f>[1]Sheet1!A140</f>
        <v>Mijoté de porc</v>
      </c>
      <c r="B125" s="2">
        <f>[1]Sheet1!D140</f>
        <v>9.15</v>
      </c>
      <c r="C125" s="3">
        <f>[1]Sheet1!C140</f>
        <v>0</v>
      </c>
      <c r="E125" s="2">
        <f t="shared" si="98"/>
        <v>0</v>
      </c>
      <c r="F125" s="2">
        <f t="shared" si="99"/>
        <v>0</v>
      </c>
      <c r="H125" s="2">
        <f t="shared" si="100"/>
        <v>0</v>
      </c>
      <c r="I125" s="2">
        <f t="shared" si="101"/>
        <v>0</v>
      </c>
      <c r="J125" s="5"/>
      <c r="K125" s="2">
        <f t="shared" si="102"/>
        <v>0</v>
      </c>
      <c r="L125" s="2">
        <f t="shared" si="103"/>
        <v>0</v>
      </c>
      <c r="M125" s="5"/>
      <c r="N125" s="2">
        <f t="shared" si="174"/>
        <v>0</v>
      </c>
      <c r="O125" s="2">
        <f t="shared" si="175"/>
        <v>0</v>
      </c>
      <c r="P125" s="5"/>
      <c r="Q125" s="2">
        <f t="shared" si="176"/>
        <v>0</v>
      </c>
      <c r="R125" s="2">
        <f t="shared" si="177"/>
        <v>0</v>
      </c>
      <c r="S125" s="5"/>
      <c r="T125" s="2">
        <f t="shared" si="178"/>
        <v>0</v>
      </c>
      <c r="U125" s="2">
        <f t="shared" si="179"/>
        <v>0</v>
      </c>
      <c r="V125" s="5"/>
      <c r="W125" s="2">
        <f t="shared" si="180"/>
        <v>0</v>
      </c>
      <c r="X125" s="2">
        <f t="shared" si="181"/>
        <v>0</v>
      </c>
      <c r="Y125" s="5"/>
      <c r="Z125" s="2">
        <f t="shared" si="182"/>
        <v>0</v>
      </c>
      <c r="AA125" s="2">
        <f t="shared" si="183"/>
        <v>0</v>
      </c>
      <c r="AB125" s="5"/>
      <c r="AC125" s="2">
        <f t="shared" si="184"/>
        <v>0</v>
      </c>
      <c r="AD125" s="2">
        <f t="shared" si="185"/>
        <v>0</v>
      </c>
      <c r="AE125" s="5"/>
      <c r="AF125" s="2">
        <f t="shared" si="186"/>
        <v>0</v>
      </c>
      <c r="AG125" s="2">
        <f t="shared" si="187"/>
        <v>0</v>
      </c>
    </row>
    <row r="126" spans="1:33" ht="20" hidden="1" customHeight="1">
      <c r="A126" s="4" t="str">
        <f>[1]Sheet1!A141</f>
        <v>Sauté de porc aux cèpes</v>
      </c>
      <c r="B126" s="2">
        <f>[1]Sheet1!D141</f>
        <v>9.15</v>
      </c>
      <c r="C126" s="3">
        <f>[1]Sheet1!C141</f>
        <v>0</v>
      </c>
      <c r="E126" s="2">
        <f t="shared" si="98"/>
        <v>0</v>
      </c>
      <c r="F126" s="2">
        <f t="shared" si="99"/>
        <v>0</v>
      </c>
      <c r="H126" s="2">
        <f t="shared" si="100"/>
        <v>0</v>
      </c>
      <c r="I126" s="2">
        <f t="shared" si="101"/>
        <v>0</v>
      </c>
      <c r="J126" s="5"/>
      <c r="K126" s="2">
        <f t="shared" si="102"/>
        <v>0</v>
      </c>
      <c r="L126" s="2">
        <f t="shared" si="103"/>
        <v>0</v>
      </c>
      <c r="M126" s="5"/>
      <c r="N126" s="2">
        <f t="shared" si="174"/>
        <v>0</v>
      </c>
      <c r="O126" s="2">
        <f t="shared" si="175"/>
        <v>0</v>
      </c>
      <c r="P126" s="5"/>
      <c r="Q126" s="2">
        <f t="shared" si="176"/>
        <v>0</v>
      </c>
      <c r="R126" s="2">
        <f t="shared" si="177"/>
        <v>0</v>
      </c>
      <c r="S126" s="5"/>
      <c r="T126" s="2">
        <f t="shared" si="178"/>
        <v>0</v>
      </c>
      <c r="U126" s="2">
        <f t="shared" si="179"/>
        <v>0</v>
      </c>
      <c r="V126" s="5"/>
      <c r="W126" s="2">
        <f t="shared" si="180"/>
        <v>0</v>
      </c>
      <c r="X126" s="2">
        <f t="shared" si="181"/>
        <v>0</v>
      </c>
      <c r="Y126" s="5"/>
      <c r="Z126" s="2">
        <f t="shared" si="182"/>
        <v>0</v>
      </c>
      <c r="AA126" s="2">
        <f t="shared" si="183"/>
        <v>0</v>
      </c>
      <c r="AB126" s="5"/>
      <c r="AC126" s="2">
        <f t="shared" si="184"/>
        <v>0</v>
      </c>
      <c r="AD126" s="2">
        <f t="shared" si="185"/>
        <v>0</v>
      </c>
      <c r="AE126" s="5"/>
      <c r="AF126" s="2">
        <f t="shared" si="186"/>
        <v>0</v>
      </c>
      <c r="AG126" s="2">
        <f t="shared" si="187"/>
        <v>0</v>
      </c>
    </row>
    <row r="127" spans="1:33" ht="20" hidden="1" customHeight="1">
      <c r="A127" s="4" t="str">
        <f>[1]Sheet1!A142</f>
        <v>Viande de porc en gelée</v>
      </c>
      <c r="B127" s="2">
        <f>[1]Sheet1!D142</f>
        <v>7.9</v>
      </c>
      <c r="C127" s="3">
        <f>[1]Sheet1!C142</f>
        <v>0</v>
      </c>
      <c r="E127" s="2">
        <f t="shared" si="98"/>
        <v>0</v>
      </c>
      <c r="F127" s="2">
        <f t="shared" si="99"/>
        <v>0</v>
      </c>
      <c r="H127" s="2">
        <f t="shared" si="100"/>
        <v>0</v>
      </c>
      <c r="I127" s="2">
        <f t="shared" si="101"/>
        <v>0</v>
      </c>
      <c r="J127" s="5"/>
      <c r="K127" s="2">
        <f t="shared" si="102"/>
        <v>0</v>
      </c>
      <c r="L127" s="2">
        <f t="shared" si="103"/>
        <v>0</v>
      </c>
      <c r="M127" s="5"/>
      <c r="N127" s="2">
        <f t="shared" si="174"/>
        <v>0</v>
      </c>
      <c r="O127" s="2">
        <f t="shared" si="175"/>
        <v>0</v>
      </c>
      <c r="P127" s="5"/>
      <c r="Q127" s="2">
        <f t="shared" si="176"/>
        <v>0</v>
      </c>
      <c r="R127" s="2">
        <f t="shared" si="177"/>
        <v>0</v>
      </c>
      <c r="S127" s="5"/>
      <c r="T127" s="2">
        <f t="shared" si="178"/>
        <v>0</v>
      </c>
      <c r="U127" s="2">
        <f t="shared" si="179"/>
        <v>0</v>
      </c>
      <c r="V127" s="5"/>
      <c r="W127" s="2">
        <f t="shared" si="180"/>
        <v>0</v>
      </c>
      <c r="X127" s="2">
        <f t="shared" si="181"/>
        <v>0</v>
      </c>
      <c r="Y127" s="5"/>
      <c r="Z127" s="2">
        <f t="shared" si="182"/>
        <v>0</v>
      </c>
      <c r="AA127" s="2">
        <f t="shared" si="183"/>
        <v>0</v>
      </c>
      <c r="AB127" s="5"/>
      <c r="AC127" s="2">
        <f t="shared" si="184"/>
        <v>0</v>
      </c>
      <c r="AD127" s="2">
        <f t="shared" si="185"/>
        <v>0</v>
      </c>
      <c r="AE127" s="5"/>
      <c r="AF127" s="2">
        <f t="shared" si="186"/>
        <v>0</v>
      </c>
      <c r="AG127" s="2">
        <f t="shared" si="187"/>
        <v>0</v>
      </c>
    </row>
    <row r="128" spans="1:33" ht="20" hidden="1" customHeight="1">
      <c r="A128" s="4" t="str">
        <f>[1]Sheet1!A143</f>
        <v>Daube de boeuf</v>
      </c>
      <c r="B128" s="2">
        <f>[1]Sheet1!D143</f>
        <v>9.35</v>
      </c>
      <c r="C128" s="3">
        <f>[1]Sheet1!C143</f>
        <v>0</v>
      </c>
      <c r="E128" s="2">
        <f t="shared" si="98"/>
        <v>0</v>
      </c>
      <c r="F128" s="2">
        <f t="shared" si="99"/>
        <v>0</v>
      </c>
      <c r="H128" s="2">
        <f t="shared" si="100"/>
        <v>0</v>
      </c>
      <c r="I128" s="2">
        <f t="shared" si="101"/>
        <v>0</v>
      </c>
      <c r="J128" s="5"/>
      <c r="K128" s="2">
        <f t="shared" si="102"/>
        <v>0</v>
      </c>
      <c r="L128" s="2">
        <f t="shared" si="103"/>
        <v>0</v>
      </c>
      <c r="M128" s="5"/>
      <c r="N128" s="2">
        <f t="shared" si="174"/>
        <v>0</v>
      </c>
      <c r="O128" s="2">
        <f t="shared" si="175"/>
        <v>0</v>
      </c>
      <c r="P128" s="5"/>
      <c r="Q128" s="2">
        <f t="shared" si="176"/>
        <v>0</v>
      </c>
      <c r="R128" s="2">
        <f t="shared" si="177"/>
        <v>0</v>
      </c>
      <c r="S128" s="5"/>
      <c r="T128" s="2">
        <f t="shared" si="178"/>
        <v>0</v>
      </c>
      <c r="U128" s="2">
        <f t="shared" si="179"/>
        <v>0</v>
      </c>
      <c r="V128" s="5"/>
      <c r="W128" s="2">
        <f t="shared" si="180"/>
        <v>0</v>
      </c>
      <c r="X128" s="2">
        <f t="shared" si="181"/>
        <v>0</v>
      </c>
      <c r="Y128" s="5"/>
      <c r="Z128" s="2">
        <f t="shared" si="182"/>
        <v>0</v>
      </c>
      <c r="AA128" s="2">
        <f t="shared" si="183"/>
        <v>0</v>
      </c>
      <c r="AB128" s="5"/>
      <c r="AC128" s="2">
        <f t="shared" si="184"/>
        <v>0</v>
      </c>
      <c r="AD128" s="2">
        <f t="shared" si="185"/>
        <v>0</v>
      </c>
      <c r="AE128" s="5"/>
      <c r="AF128" s="2">
        <f t="shared" si="186"/>
        <v>0</v>
      </c>
      <c r="AG128" s="2">
        <f t="shared" si="187"/>
        <v>0</v>
      </c>
    </row>
    <row r="129" spans="1:33" ht="20" hidden="1" customHeight="1">
      <c r="A129" s="4" t="str">
        <f>[1]Sheet1!A144</f>
        <v>Terrine de Campagne</v>
      </c>
      <c r="B129" s="2">
        <f>[1]Sheet1!D144</f>
        <v>4.0999999999999996</v>
      </c>
      <c r="C129" s="3">
        <f>[1]Sheet1!C144</f>
        <v>0</v>
      </c>
      <c r="E129" s="2">
        <f t="shared" si="98"/>
        <v>0</v>
      </c>
      <c r="F129" s="2">
        <f t="shared" si="99"/>
        <v>0</v>
      </c>
      <c r="H129" s="2">
        <f t="shared" si="100"/>
        <v>0</v>
      </c>
      <c r="I129" s="2">
        <f t="shared" si="101"/>
        <v>0</v>
      </c>
      <c r="J129" s="5"/>
      <c r="K129" s="2">
        <f t="shared" si="102"/>
        <v>0</v>
      </c>
      <c r="L129" s="2">
        <f t="shared" si="103"/>
        <v>0</v>
      </c>
      <c r="M129" s="5"/>
      <c r="N129" s="2">
        <f t="shared" si="174"/>
        <v>0</v>
      </c>
      <c r="O129" s="2">
        <f t="shared" si="175"/>
        <v>0</v>
      </c>
      <c r="P129" s="5"/>
      <c r="Q129" s="2">
        <f t="shared" si="176"/>
        <v>0</v>
      </c>
      <c r="R129" s="2">
        <f t="shared" si="177"/>
        <v>0</v>
      </c>
      <c r="S129" s="5"/>
      <c r="T129" s="2">
        <f t="shared" si="178"/>
        <v>0</v>
      </c>
      <c r="U129" s="2">
        <f t="shared" si="179"/>
        <v>0</v>
      </c>
      <c r="V129" s="5"/>
      <c r="W129" s="2">
        <f t="shared" si="180"/>
        <v>0</v>
      </c>
      <c r="X129" s="2">
        <f t="shared" si="181"/>
        <v>0</v>
      </c>
      <c r="Y129" s="5"/>
      <c r="Z129" s="2">
        <f t="shared" si="182"/>
        <v>0</v>
      </c>
      <c r="AA129" s="2">
        <f t="shared" si="183"/>
        <v>0</v>
      </c>
      <c r="AB129" s="5"/>
      <c r="AC129" s="2">
        <f t="shared" si="184"/>
        <v>0</v>
      </c>
      <c r="AD129" s="2">
        <f t="shared" si="185"/>
        <v>0</v>
      </c>
      <c r="AE129" s="5"/>
      <c r="AF129" s="2">
        <f t="shared" si="186"/>
        <v>0</v>
      </c>
      <c r="AG129" s="2">
        <f t="shared" si="187"/>
        <v>0</v>
      </c>
    </row>
    <row r="130" spans="1:33" ht="20" hidden="1" customHeight="1">
      <c r="A130" s="4" t="str">
        <f>[1]Sheet1!A145</f>
        <v>Rilettes pur porc</v>
      </c>
      <c r="B130" s="2">
        <f>[1]Sheet1!D145</f>
        <v>4.0999999999999996</v>
      </c>
      <c r="C130" s="3">
        <f>[1]Sheet1!C145</f>
        <v>0</v>
      </c>
      <c r="E130" s="2">
        <f t="shared" si="98"/>
        <v>0</v>
      </c>
      <c r="F130" s="2">
        <f t="shared" si="99"/>
        <v>0</v>
      </c>
      <c r="H130" s="2">
        <f t="shared" si="100"/>
        <v>0</v>
      </c>
      <c r="I130" s="2">
        <f t="shared" si="101"/>
        <v>0</v>
      </c>
      <c r="J130" s="5"/>
      <c r="K130" s="2">
        <f t="shared" si="102"/>
        <v>0</v>
      </c>
      <c r="L130" s="2">
        <f t="shared" si="103"/>
        <v>0</v>
      </c>
      <c r="M130" s="5"/>
      <c r="N130" s="2">
        <f t="shared" si="174"/>
        <v>0</v>
      </c>
      <c r="O130" s="2">
        <f t="shared" si="175"/>
        <v>0</v>
      </c>
      <c r="P130" s="5"/>
      <c r="Q130" s="2">
        <f t="shared" si="176"/>
        <v>0</v>
      </c>
      <c r="R130" s="2">
        <f t="shared" si="177"/>
        <v>0</v>
      </c>
      <c r="S130" s="5"/>
      <c r="T130" s="2">
        <f t="shared" si="178"/>
        <v>0</v>
      </c>
      <c r="U130" s="2">
        <f t="shared" si="179"/>
        <v>0</v>
      </c>
      <c r="V130" s="5"/>
      <c r="W130" s="2">
        <f t="shared" si="180"/>
        <v>0</v>
      </c>
      <c r="X130" s="2">
        <f t="shared" si="181"/>
        <v>0</v>
      </c>
      <c r="Y130" s="5"/>
      <c r="Z130" s="2">
        <f t="shared" si="182"/>
        <v>0</v>
      </c>
      <c r="AA130" s="2">
        <f t="shared" si="183"/>
        <v>0</v>
      </c>
      <c r="AB130" s="5"/>
      <c r="AC130" s="2">
        <f t="shared" si="184"/>
        <v>0</v>
      </c>
      <c r="AD130" s="2">
        <f t="shared" si="185"/>
        <v>0</v>
      </c>
      <c r="AE130" s="5"/>
      <c r="AF130" s="2">
        <f t="shared" si="186"/>
        <v>0</v>
      </c>
      <c r="AG130" s="2">
        <f t="shared" si="187"/>
        <v>0</v>
      </c>
    </row>
    <row r="131" spans="1:33" ht="20" hidden="1" customHeight="1">
      <c r="A131" s="4" t="str">
        <f>[1]Sheet1!A146</f>
        <v>Fromage de tete</v>
      </c>
      <c r="B131" s="2">
        <f>[1]Sheet1!D146</f>
        <v>4.0999999999999996</v>
      </c>
      <c r="C131" s="3">
        <f>[1]Sheet1!C146</f>
        <v>0</v>
      </c>
      <c r="E131" s="2">
        <f t="shared" ref="E131:E151" si="188">$B131*D131</f>
        <v>0</v>
      </c>
      <c r="F131" s="2">
        <f t="shared" ref="F131:F151" si="189">$B131*$C131*D131</f>
        <v>0</v>
      </c>
      <c r="H131" s="2">
        <f t="shared" ref="H131:H151" si="190">$B131*G131</f>
        <v>0</v>
      </c>
      <c r="I131" s="2">
        <f t="shared" ref="I131:I151" si="191">$B131*$C131*G131</f>
        <v>0</v>
      </c>
      <c r="J131" s="5"/>
      <c r="K131" s="2">
        <f t="shared" ref="K131:K151" si="192">$B131*J131</f>
        <v>0</v>
      </c>
      <c r="L131" s="2">
        <f t="shared" ref="L131:L151" si="193">$B131*$C131*J131</f>
        <v>0</v>
      </c>
      <c r="M131" s="5"/>
      <c r="N131" s="2">
        <f t="shared" si="174"/>
        <v>0</v>
      </c>
      <c r="O131" s="2">
        <f t="shared" si="175"/>
        <v>0</v>
      </c>
      <c r="P131" s="5"/>
      <c r="Q131" s="2">
        <f t="shared" si="176"/>
        <v>0</v>
      </c>
      <c r="R131" s="2">
        <f t="shared" si="177"/>
        <v>0</v>
      </c>
      <c r="S131" s="5"/>
      <c r="T131" s="2">
        <f t="shared" si="178"/>
        <v>0</v>
      </c>
      <c r="U131" s="2">
        <f t="shared" si="179"/>
        <v>0</v>
      </c>
      <c r="V131" s="5"/>
      <c r="W131" s="2">
        <f t="shared" si="180"/>
        <v>0</v>
      </c>
      <c r="X131" s="2">
        <f t="shared" si="181"/>
        <v>0</v>
      </c>
      <c r="Y131" s="5"/>
      <c r="Z131" s="2">
        <f t="shared" si="182"/>
        <v>0</v>
      </c>
      <c r="AA131" s="2">
        <f t="shared" si="183"/>
        <v>0</v>
      </c>
      <c r="AB131" s="5"/>
      <c r="AC131" s="2">
        <f t="shared" si="184"/>
        <v>0</v>
      </c>
      <c r="AD131" s="2">
        <f t="shared" si="185"/>
        <v>0</v>
      </c>
      <c r="AE131" s="5"/>
      <c r="AF131" s="2">
        <f t="shared" si="186"/>
        <v>0</v>
      </c>
      <c r="AG131" s="2">
        <f t="shared" si="187"/>
        <v>0</v>
      </c>
    </row>
    <row r="132" spans="1:33" ht="20" hidden="1" customHeight="1">
      <c r="A132" s="4" t="str">
        <f>[1]Sheet1!A147</f>
        <v>Terrine de Canard</v>
      </c>
      <c r="B132" s="2">
        <f>[1]Sheet1!D147</f>
        <v>5.45</v>
      </c>
      <c r="C132" s="3">
        <f>[1]Sheet1!C147</f>
        <v>0</v>
      </c>
      <c r="E132" s="2">
        <f t="shared" si="188"/>
        <v>0</v>
      </c>
      <c r="F132" s="2">
        <f t="shared" si="189"/>
        <v>0</v>
      </c>
      <c r="H132" s="2">
        <f t="shared" si="190"/>
        <v>0</v>
      </c>
      <c r="I132" s="2">
        <f t="shared" si="191"/>
        <v>0</v>
      </c>
      <c r="J132" s="5"/>
      <c r="K132" s="2">
        <f t="shared" si="192"/>
        <v>0</v>
      </c>
      <c r="L132" s="2">
        <f t="shared" si="193"/>
        <v>0</v>
      </c>
      <c r="M132" s="5"/>
      <c r="N132" s="2">
        <f t="shared" si="174"/>
        <v>0</v>
      </c>
      <c r="O132" s="2">
        <f t="shared" si="175"/>
        <v>0</v>
      </c>
      <c r="P132" s="5"/>
      <c r="Q132" s="2">
        <f t="shared" si="176"/>
        <v>0</v>
      </c>
      <c r="R132" s="2">
        <f t="shared" si="177"/>
        <v>0</v>
      </c>
      <c r="S132" s="5"/>
      <c r="T132" s="2">
        <f t="shared" si="178"/>
        <v>0</v>
      </c>
      <c r="U132" s="2">
        <f t="shared" si="179"/>
        <v>0</v>
      </c>
      <c r="V132" s="5"/>
      <c r="W132" s="2">
        <f t="shared" si="180"/>
        <v>0</v>
      </c>
      <c r="X132" s="2">
        <f t="shared" si="181"/>
        <v>0</v>
      </c>
      <c r="Y132" s="5"/>
      <c r="Z132" s="2">
        <f t="shared" si="182"/>
        <v>0</v>
      </c>
      <c r="AA132" s="2">
        <f t="shared" si="183"/>
        <v>0</v>
      </c>
      <c r="AB132" s="5"/>
      <c r="AC132" s="2">
        <f t="shared" si="184"/>
        <v>0</v>
      </c>
      <c r="AD132" s="2">
        <f t="shared" si="185"/>
        <v>0</v>
      </c>
      <c r="AE132" s="5"/>
      <c r="AF132" s="2">
        <f t="shared" si="186"/>
        <v>0</v>
      </c>
      <c r="AG132" s="2">
        <f t="shared" si="187"/>
        <v>0</v>
      </c>
    </row>
    <row r="133" spans="1:33" ht="20" hidden="1" customHeight="1">
      <c r="A133" s="4" t="str">
        <f>[1]Sheet1!A148</f>
        <v>Terrine de Canard à l'orange</v>
      </c>
      <c r="B133" s="2">
        <f>[1]Sheet1!D148</f>
        <v>6.05</v>
      </c>
      <c r="C133" s="3">
        <f>[1]Sheet1!C148</f>
        <v>0</v>
      </c>
      <c r="E133" s="2">
        <f t="shared" si="188"/>
        <v>0</v>
      </c>
      <c r="F133" s="2">
        <f t="shared" si="189"/>
        <v>0</v>
      </c>
      <c r="H133" s="2">
        <f t="shared" si="190"/>
        <v>0</v>
      </c>
      <c r="I133" s="2">
        <f t="shared" si="191"/>
        <v>0</v>
      </c>
      <c r="J133" s="5"/>
      <c r="K133" s="2">
        <f t="shared" si="192"/>
        <v>0</v>
      </c>
      <c r="L133" s="2">
        <f t="shared" si="193"/>
        <v>0</v>
      </c>
      <c r="M133" s="5"/>
      <c r="N133" s="2">
        <f t="shared" si="174"/>
        <v>0</v>
      </c>
      <c r="O133" s="2">
        <f t="shared" si="175"/>
        <v>0</v>
      </c>
      <c r="P133" s="5"/>
      <c r="Q133" s="2">
        <f t="shared" si="176"/>
        <v>0</v>
      </c>
      <c r="R133" s="2">
        <f t="shared" si="177"/>
        <v>0</v>
      </c>
      <c r="S133" s="5"/>
      <c r="T133" s="2">
        <f t="shared" si="178"/>
        <v>0</v>
      </c>
      <c r="U133" s="2">
        <f t="shared" si="179"/>
        <v>0</v>
      </c>
      <c r="V133" s="5"/>
      <c r="W133" s="2">
        <f t="shared" si="180"/>
        <v>0</v>
      </c>
      <c r="X133" s="2">
        <f t="shared" si="181"/>
        <v>0</v>
      </c>
      <c r="Y133" s="5"/>
      <c r="Z133" s="2">
        <f t="shared" si="182"/>
        <v>0</v>
      </c>
      <c r="AA133" s="2">
        <f t="shared" si="183"/>
        <v>0</v>
      </c>
      <c r="AB133" s="5"/>
      <c r="AC133" s="2">
        <f t="shared" si="184"/>
        <v>0</v>
      </c>
      <c r="AD133" s="2">
        <f t="shared" si="185"/>
        <v>0</v>
      </c>
      <c r="AE133" s="5"/>
      <c r="AF133" s="2">
        <f t="shared" si="186"/>
        <v>0</v>
      </c>
      <c r="AG133" s="2">
        <f t="shared" si="187"/>
        <v>0</v>
      </c>
    </row>
    <row r="134" spans="1:33" ht="20" hidden="1" customHeight="1">
      <c r="A134" s="4" t="str">
        <f>[1]Sheet1!A149</f>
        <v>Terrine de Lapin</v>
      </c>
      <c r="B134" s="2">
        <f>[1]Sheet1!D149</f>
        <v>5.45</v>
      </c>
      <c r="C134" s="3">
        <f>[1]Sheet1!C149</f>
        <v>0</v>
      </c>
      <c r="E134" s="2">
        <f t="shared" si="188"/>
        <v>0</v>
      </c>
      <c r="F134" s="2">
        <f t="shared" si="189"/>
        <v>0</v>
      </c>
      <c r="H134" s="2">
        <f t="shared" si="190"/>
        <v>0</v>
      </c>
      <c r="I134" s="2">
        <f t="shared" si="191"/>
        <v>0</v>
      </c>
      <c r="J134" s="5"/>
      <c r="K134" s="2">
        <f t="shared" si="192"/>
        <v>0</v>
      </c>
      <c r="L134" s="2">
        <f t="shared" si="193"/>
        <v>0</v>
      </c>
      <c r="M134" s="5"/>
      <c r="N134" s="2">
        <f t="shared" si="174"/>
        <v>0</v>
      </c>
      <c r="O134" s="2">
        <f t="shared" si="175"/>
        <v>0</v>
      </c>
      <c r="P134" s="5"/>
      <c r="Q134" s="2">
        <f t="shared" si="176"/>
        <v>0</v>
      </c>
      <c r="R134" s="2">
        <f t="shared" si="177"/>
        <v>0</v>
      </c>
      <c r="S134" s="5"/>
      <c r="T134" s="2">
        <f t="shared" si="178"/>
        <v>0</v>
      </c>
      <c r="U134" s="2">
        <f t="shared" si="179"/>
        <v>0</v>
      </c>
      <c r="V134" s="5"/>
      <c r="W134" s="2">
        <f t="shared" si="180"/>
        <v>0</v>
      </c>
      <c r="X134" s="2">
        <f t="shared" si="181"/>
        <v>0</v>
      </c>
      <c r="Y134" s="5"/>
      <c r="Z134" s="2">
        <f t="shared" si="182"/>
        <v>0</v>
      </c>
      <c r="AA134" s="2">
        <f t="shared" si="183"/>
        <v>0</v>
      </c>
      <c r="AB134" s="5"/>
      <c r="AC134" s="2">
        <f t="shared" si="184"/>
        <v>0</v>
      </c>
      <c r="AD134" s="2">
        <f t="shared" si="185"/>
        <v>0</v>
      </c>
      <c r="AE134" s="5"/>
      <c r="AF134" s="2">
        <f t="shared" si="186"/>
        <v>0</v>
      </c>
      <c r="AG134" s="2">
        <f t="shared" si="187"/>
        <v>0</v>
      </c>
    </row>
    <row r="135" spans="1:33" ht="20" hidden="1" customHeight="1">
      <c r="A135" s="4" t="str">
        <f>[1]Sheet1!A150</f>
        <v>Terrine de Lapin aux noissettes</v>
      </c>
      <c r="B135" s="2">
        <f>[1]Sheet1!D150</f>
        <v>6.05</v>
      </c>
      <c r="C135" s="3">
        <f>[1]Sheet1!C150</f>
        <v>0</v>
      </c>
      <c r="E135" s="2">
        <f t="shared" si="188"/>
        <v>0</v>
      </c>
      <c r="F135" s="2">
        <f t="shared" si="189"/>
        <v>0</v>
      </c>
      <c r="H135" s="2">
        <f t="shared" si="190"/>
        <v>0</v>
      </c>
      <c r="I135" s="2">
        <f t="shared" si="191"/>
        <v>0</v>
      </c>
      <c r="J135" s="5"/>
      <c r="K135" s="2">
        <f t="shared" si="192"/>
        <v>0</v>
      </c>
      <c r="L135" s="2">
        <f t="shared" si="193"/>
        <v>0</v>
      </c>
      <c r="M135" s="5"/>
      <c r="N135" s="2">
        <f t="shared" si="174"/>
        <v>0</v>
      </c>
      <c r="O135" s="2">
        <f t="shared" si="175"/>
        <v>0</v>
      </c>
      <c r="P135" s="5"/>
      <c r="Q135" s="2">
        <f t="shared" si="176"/>
        <v>0</v>
      </c>
      <c r="R135" s="2">
        <f t="shared" si="177"/>
        <v>0</v>
      </c>
      <c r="S135" s="5"/>
      <c r="T135" s="2">
        <f t="shared" si="178"/>
        <v>0</v>
      </c>
      <c r="U135" s="2">
        <f t="shared" si="179"/>
        <v>0</v>
      </c>
      <c r="V135" s="5"/>
      <c r="W135" s="2">
        <f t="shared" si="180"/>
        <v>0</v>
      </c>
      <c r="X135" s="2">
        <f t="shared" si="181"/>
        <v>0</v>
      </c>
      <c r="Y135" s="5"/>
      <c r="Z135" s="2">
        <f t="shared" si="182"/>
        <v>0</v>
      </c>
      <c r="AA135" s="2">
        <f t="shared" si="183"/>
        <v>0</v>
      </c>
      <c r="AB135" s="5"/>
      <c r="AC135" s="2">
        <f t="shared" si="184"/>
        <v>0</v>
      </c>
      <c r="AD135" s="2">
        <f t="shared" si="185"/>
        <v>0</v>
      </c>
      <c r="AE135" s="5"/>
      <c r="AF135" s="2">
        <f t="shared" si="186"/>
        <v>0</v>
      </c>
      <c r="AG135" s="2">
        <f t="shared" si="187"/>
        <v>0</v>
      </c>
    </row>
    <row r="136" spans="1:33" ht="20" hidden="1" customHeight="1">
      <c r="C136" s="3"/>
      <c r="E136" s="2">
        <f t="shared" si="188"/>
        <v>0</v>
      </c>
      <c r="F136" s="2">
        <f t="shared" si="189"/>
        <v>0</v>
      </c>
      <c r="H136" s="2">
        <f t="shared" si="190"/>
        <v>0</v>
      </c>
      <c r="I136" s="2">
        <f t="shared" si="191"/>
        <v>0</v>
      </c>
      <c r="J136" s="5"/>
      <c r="K136" s="2">
        <f t="shared" si="192"/>
        <v>0</v>
      </c>
      <c r="L136" s="2">
        <f t="shared" si="193"/>
        <v>0</v>
      </c>
      <c r="M136" s="5"/>
      <c r="N136" s="2">
        <f t="shared" si="174"/>
        <v>0</v>
      </c>
      <c r="O136" s="2">
        <f t="shared" si="175"/>
        <v>0</v>
      </c>
      <c r="P136" s="5"/>
      <c r="Q136" s="2">
        <f t="shared" si="176"/>
        <v>0</v>
      </c>
      <c r="R136" s="2">
        <f t="shared" si="177"/>
        <v>0</v>
      </c>
      <c r="S136" s="5"/>
      <c r="T136" s="2">
        <f t="shared" si="178"/>
        <v>0</v>
      </c>
      <c r="U136" s="2">
        <f t="shared" si="179"/>
        <v>0</v>
      </c>
      <c r="V136" s="5"/>
      <c r="W136" s="2">
        <f t="shared" si="180"/>
        <v>0</v>
      </c>
      <c r="X136" s="2">
        <f t="shared" si="181"/>
        <v>0</v>
      </c>
      <c r="Y136" s="5"/>
      <c r="Z136" s="2">
        <f t="shared" si="182"/>
        <v>0</v>
      </c>
      <c r="AA136" s="2">
        <f t="shared" si="183"/>
        <v>0</v>
      </c>
      <c r="AB136" s="5"/>
      <c r="AC136" s="2">
        <f t="shared" si="184"/>
        <v>0</v>
      </c>
      <c r="AD136" s="2">
        <f t="shared" si="185"/>
        <v>0</v>
      </c>
      <c r="AE136" s="5"/>
      <c r="AF136" s="2">
        <f t="shared" si="186"/>
        <v>0</v>
      </c>
      <c r="AG136" s="2">
        <f t="shared" si="187"/>
        <v>0</v>
      </c>
    </row>
    <row r="137" spans="1:33" ht="20" hidden="1" customHeight="1">
      <c r="C137" s="3"/>
      <c r="E137" s="2">
        <f t="shared" si="188"/>
        <v>0</v>
      </c>
      <c r="F137" s="2">
        <f t="shared" si="189"/>
        <v>0</v>
      </c>
      <c r="H137" s="2">
        <f t="shared" si="190"/>
        <v>0</v>
      </c>
      <c r="I137" s="2">
        <f t="shared" si="191"/>
        <v>0</v>
      </c>
      <c r="J137" s="5"/>
      <c r="K137" s="2">
        <f t="shared" si="192"/>
        <v>0</v>
      </c>
      <c r="L137" s="2">
        <f t="shared" si="193"/>
        <v>0</v>
      </c>
      <c r="M137" s="5"/>
      <c r="N137" s="2">
        <f t="shared" si="174"/>
        <v>0</v>
      </c>
      <c r="O137" s="2">
        <f t="shared" si="175"/>
        <v>0</v>
      </c>
      <c r="P137" s="5"/>
      <c r="Q137" s="2">
        <f t="shared" si="176"/>
        <v>0</v>
      </c>
      <c r="R137" s="2">
        <f t="shared" si="177"/>
        <v>0</v>
      </c>
      <c r="S137" s="5"/>
      <c r="T137" s="2">
        <f t="shared" si="178"/>
        <v>0</v>
      </c>
      <c r="U137" s="2">
        <f t="shared" si="179"/>
        <v>0</v>
      </c>
      <c r="V137" s="5"/>
      <c r="W137" s="2">
        <f t="shared" si="180"/>
        <v>0</v>
      </c>
      <c r="X137" s="2">
        <f t="shared" si="181"/>
        <v>0</v>
      </c>
      <c r="Y137" s="5"/>
      <c r="Z137" s="2">
        <f t="shared" si="182"/>
        <v>0</v>
      </c>
      <c r="AA137" s="2">
        <f t="shared" si="183"/>
        <v>0</v>
      </c>
      <c r="AB137" s="5"/>
      <c r="AC137" s="2">
        <f t="shared" si="184"/>
        <v>0</v>
      </c>
      <c r="AD137" s="2">
        <f t="shared" si="185"/>
        <v>0</v>
      </c>
      <c r="AE137" s="5"/>
      <c r="AF137" s="2">
        <f t="shared" si="186"/>
        <v>0</v>
      </c>
      <c r="AG137" s="2">
        <f t="shared" si="187"/>
        <v>0</v>
      </c>
    </row>
    <row r="138" spans="1:33" ht="20" customHeight="1">
      <c r="A138" s="4" t="s">
        <v>35</v>
      </c>
      <c r="C138" s="3"/>
      <c r="E138" s="2">
        <f t="shared" si="188"/>
        <v>0</v>
      </c>
      <c r="F138" s="2">
        <f t="shared" si="189"/>
        <v>0</v>
      </c>
      <c r="H138" s="2">
        <f t="shared" si="190"/>
        <v>0</v>
      </c>
      <c r="I138" s="2">
        <f t="shared" si="191"/>
        <v>0</v>
      </c>
      <c r="J138" s="5"/>
      <c r="K138" s="2">
        <f t="shared" si="192"/>
        <v>0</v>
      </c>
      <c r="L138" s="2">
        <f t="shared" si="193"/>
        <v>0</v>
      </c>
      <c r="M138" s="5"/>
      <c r="N138" s="2">
        <f t="shared" si="174"/>
        <v>0</v>
      </c>
      <c r="O138" s="2">
        <f t="shared" si="175"/>
        <v>0</v>
      </c>
      <c r="P138" s="5"/>
      <c r="Q138" s="2">
        <f t="shared" si="176"/>
        <v>0</v>
      </c>
      <c r="R138" s="2">
        <f t="shared" si="177"/>
        <v>0</v>
      </c>
      <c r="S138" s="5"/>
      <c r="T138" s="2">
        <f t="shared" si="178"/>
        <v>0</v>
      </c>
      <c r="U138" s="2">
        <f t="shared" si="179"/>
        <v>0</v>
      </c>
      <c r="V138" s="5"/>
      <c r="W138" s="2"/>
      <c r="X138" s="2"/>
      <c r="Y138" s="5"/>
      <c r="Z138" s="2"/>
      <c r="AA138" s="2"/>
      <c r="AB138" s="5"/>
      <c r="AC138" s="2"/>
      <c r="AD138" s="2"/>
      <c r="AE138" s="5"/>
      <c r="AF138" s="2"/>
      <c r="AG138" s="2"/>
    </row>
    <row r="139" spans="1:33" ht="20" customHeight="1">
      <c r="A139" s="4" t="s">
        <v>36</v>
      </c>
      <c r="B139" s="2">
        <v>12</v>
      </c>
      <c r="C139" s="3">
        <f>[1]Sheet1!C154</f>
        <v>0.875</v>
      </c>
      <c r="E139" s="2">
        <f t="shared" si="188"/>
        <v>0</v>
      </c>
      <c r="F139" s="2">
        <f t="shared" si="189"/>
        <v>0</v>
      </c>
      <c r="H139" s="2">
        <f t="shared" si="190"/>
        <v>0</v>
      </c>
      <c r="I139" s="2">
        <f t="shared" si="191"/>
        <v>0</v>
      </c>
      <c r="J139" s="5">
        <v>2</v>
      </c>
      <c r="K139" s="2">
        <f t="shared" si="192"/>
        <v>24</v>
      </c>
      <c r="L139" s="2">
        <f t="shared" si="193"/>
        <v>21</v>
      </c>
      <c r="M139" s="5">
        <v>4.5</v>
      </c>
      <c r="N139" s="2">
        <f t="shared" si="174"/>
        <v>54</v>
      </c>
      <c r="O139" s="2">
        <f t="shared" si="175"/>
        <v>47.25</v>
      </c>
      <c r="P139" s="5">
        <v>3.5</v>
      </c>
      <c r="Q139" s="2">
        <f t="shared" si="176"/>
        <v>42</v>
      </c>
      <c r="R139" s="2">
        <f t="shared" si="177"/>
        <v>36.75</v>
      </c>
      <c r="S139" s="5"/>
      <c r="T139" s="2">
        <f t="shared" si="178"/>
        <v>0</v>
      </c>
      <c r="U139" s="2">
        <f t="shared" si="179"/>
        <v>0</v>
      </c>
      <c r="V139" s="5"/>
      <c r="W139" s="2">
        <f t="shared" si="180"/>
        <v>0</v>
      </c>
      <c r="X139" s="2">
        <f t="shared" si="181"/>
        <v>0</v>
      </c>
      <c r="Y139" s="5">
        <v>1</v>
      </c>
      <c r="Z139" s="2">
        <f t="shared" ref="Z139" si="194">$B139*Y139</f>
        <v>12</v>
      </c>
      <c r="AA139" s="2">
        <f t="shared" ref="AA139" si="195">$B139*$C139*Y139</f>
        <v>10.5</v>
      </c>
      <c r="AB139" s="5"/>
      <c r="AC139" s="2">
        <f t="shared" ref="AC139" si="196">$B139*AB139</f>
        <v>0</v>
      </c>
      <c r="AD139" s="2">
        <f t="shared" ref="AD139" si="197">$B139*$C139*AB139</f>
        <v>0</v>
      </c>
      <c r="AE139" s="5"/>
      <c r="AF139" s="2">
        <f t="shared" ref="AF139" si="198">$B139*AE139</f>
        <v>0</v>
      </c>
      <c r="AG139" s="2">
        <f t="shared" ref="AG139" si="199">$B139*$C139*AE139</f>
        <v>0</v>
      </c>
    </row>
    <row r="140" spans="1:33" ht="20" customHeight="1">
      <c r="C140" s="3"/>
      <c r="J140" s="5"/>
      <c r="K140" s="5"/>
      <c r="L140" s="5"/>
      <c r="M140" s="5"/>
      <c r="N140" s="5"/>
      <c r="O140" s="5">
        <v>-3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20" customHeight="1">
      <c r="C141" s="3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20" customHeight="1">
      <c r="C142" s="3"/>
      <c r="E142" s="2">
        <f>SUM(E4:E141)</f>
        <v>32</v>
      </c>
      <c r="F142" s="2">
        <f>SUM(F4:F141)</f>
        <v>15.549860000000001</v>
      </c>
      <c r="H142" s="2">
        <f>SUM(H4:H141)</f>
        <v>105</v>
      </c>
      <c r="I142" s="2">
        <f>SUM(I4:I141)</f>
        <v>36.423466666666663</v>
      </c>
      <c r="J142" s="5"/>
      <c r="K142" s="2">
        <f>SUM(K4:K141)</f>
        <v>89.6</v>
      </c>
      <c r="L142" s="2">
        <f>SUM(L4:L141)</f>
        <v>47.716466666666662</v>
      </c>
      <c r="M142" s="5"/>
      <c r="N142" s="2">
        <f>SUM(N4:N141)</f>
        <v>205.5</v>
      </c>
      <c r="O142" s="2">
        <f>SUM(O4:O141)</f>
        <v>100.17399999999999</v>
      </c>
      <c r="P142" s="5"/>
      <c r="Q142" s="2">
        <f>SUM(Q4:Q141)</f>
        <v>81.199999999999989</v>
      </c>
      <c r="R142" s="2">
        <f>SUM(R4:R141)</f>
        <v>52.163066666666666</v>
      </c>
      <c r="S142" s="5"/>
      <c r="T142" s="2">
        <f>SUM(T4:T141)</f>
        <v>67</v>
      </c>
      <c r="U142" s="2">
        <f>SUM(U4:U141)</f>
        <v>31.071266666666666</v>
      </c>
      <c r="V142" s="5"/>
      <c r="W142" s="2">
        <f>SUM(W4:W141)</f>
        <v>80.599999999999994</v>
      </c>
      <c r="X142" s="2">
        <f>SUM(X4:X141)</f>
        <v>24.811799999999998</v>
      </c>
      <c r="Y142" s="5"/>
      <c r="Z142" s="2">
        <f>SUM(Z4:Z141)</f>
        <v>80.099999999999994</v>
      </c>
      <c r="AA142" s="2">
        <f>SUM(AA4:AA141)</f>
        <v>37.974466666666672</v>
      </c>
      <c r="AB142" s="5"/>
      <c r="AC142" s="2">
        <f>SUM(AC4:AC141)</f>
        <v>16.7</v>
      </c>
      <c r="AD142" s="2">
        <f>SUM(AD4:AD141)</f>
        <v>8.3789999999999978</v>
      </c>
      <c r="AE142" s="5"/>
      <c r="AF142" s="2">
        <f>SUM(AF4:AF141)</f>
        <v>33.4</v>
      </c>
      <c r="AG142" s="2">
        <f>SUM(AG4:AG141)</f>
        <v>16.703126666666666</v>
      </c>
    </row>
    <row r="143" spans="1:33" ht="20" customHeight="1">
      <c r="C143" s="3"/>
      <c r="F143" s="3">
        <f>F142/E142</f>
        <v>0.48593312500000002</v>
      </c>
      <c r="I143" s="3">
        <f>I142/H142</f>
        <v>0.34689015873015872</v>
      </c>
      <c r="J143" s="5"/>
      <c r="L143" s="3">
        <f>L142/K142</f>
        <v>0.53254985119047615</v>
      </c>
      <c r="M143" s="5"/>
      <c r="O143" s="3">
        <f>O142/N142</f>
        <v>0.48746472019464715</v>
      </c>
      <c r="P143" s="5"/>
      <c r="R143" s="3">
        <f>R142/Q142</f>
        <v>0.64240229885057476</v>
      </c>
      <c r="S143" s="5"/>
      <c r="U143" s="3">
        <f>U142/T142</f>
        <v>0.4637502487562189</v>
      </c>
      <c r="V143" s="5"/>
      <c r="X143" s="3">
        <f>X142/W142</f>
        <v>0.30783870967741933</v>
      </c>
      <c r="Y143" s="5"/>
      <c r="AA143" s="3">
        <f>AA142/Z142</f>
        <v>0.47408822305451531</v>
      </c>
      <c r="AB143" s="5"/>
      <c r="AD143" s="3">
        <f>AD142/AC142</f>
        <v>0.50173652694610771</v>
      </c>
      <c r="AE143" s="5"/>
      <c r="AG143" s="3">
        <f>AG142/AF142</f>
        <v>0.50009361277445108</v>
      </c>
    </row>
  </sheetData>
  <sheetCalcPr fullCalcOnLoad="1"/>
  <mergeCells count="10">
    <mergeCell ref="V2:X2"/>
    <mergeCell ref="Y2:AA2"/>
    <mergeCell ref="AB2:AD2"/>
    <mergeCell ref="AE2:AG2"/>
    <mergeCell ref="D2:F2"/>
    <mergeCell ref="G2:I2"/>
    <mergeCell ref="J2:L2"/>
    <mergeCell ref="M2:O2"/>
    <mergeCell ref="P2:R2"/>
    <mergeCell ref="S2:U2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kender thijssen</dc:creator>
  <cp:lastModifiedBy>kender thijssen</cp:lastModifiedBy>
  <dcterms:created xsi:type="dcterms:W3CDTF">2015-09-30T16:47:33Z</dcterms:created>
  <dcterms:modified xsi:type="dcterms:W3CDTF">2015-09-30T16:47:58Z</dcterms:modified>
</cp:coreProperties>
</file>