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700" tabRatio="500"/>
  </bookViews>
  <sheets>
    <sheet name="market" sheetId="1" r:id="rId1"/>
  </sheets>
  <externalReferences>
    <externalReference r:id="rId2"/>
  </externalReferenc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  <c r="F4"/>
  <c r="C5"/>
  <c r="F5"/>
  <c r="C6"/>
  <c r="F6"/>
  <c r="C7"/>
  <c r="F7"/>
  <c r="C9"/>
  <c r="F9"/>
  <c r="C10"/>
  <c r="F10"/>
  <c r="C11"/>
  <c r="F11"/>
  <c r="C12"/>
  <c r="F12"/>
  <c r="C13"/>
  <c r="F13"/>
  <c r="C14"/>
  <c r="F14"/>
  <c r="C16"/>
  <c r="F16"/>
  <c r="C17"/>
  <c r="F17"/>
  <c r="C18"/>
  <c r="F18"/>
  <c r="C19"/>
  <c r="F19"/>
  <c r="C20"/>
  <c r="F20"/>
  <c r="C21"/>
  <c r="F21"/>
  <c r="B23"/>
  <c r="C23"/>
  <c r="F23"/>
  <c r="B24"/>
  <c r="C24"/>
  <c r="F24"/>
  <c r="B25"/>
  <c r="C25"/>
  <c r="F25"/>
  <c r="B26"/>
  <c r="C26"/>
  <c r="F26"/>
  <c r="B27"/>
  <c r="C27"/>
  <c r="F27"/>
  <c r="B28"/>
  <c r="C28"/>
  <c r="F28"/>
  <c r="B32"/>
  <c r="C32"/>
  <c r="F32"/>
  <c r="B33"/>
  <c r="C33"/>
  <c r="F33"/>
  <c r="B34"/>
  <c r="C34"/>
  <c r="F34"/>
  <c r="B35"/>
  <c r="C35"/>
  <c r="F35"/>
  <c r="B36"/>
  <c r="C36"/>
  <c r="F36"/>
  <c r="B37"/>
  <c r="C37"/>
  <c r="F37"/>
  <c r="B38"/>
  <c r="C38"/>
  <c r="F38"/>
  <c r="B39"/>
  <c r="C39"/>
  <c r="F39"/>
  <c r="B40"/>
  <c r="C40"/>
  <c r="F40"/>
  <c r="B41"/>
  <c r="C41"/>
  <c r="F41"/>
  <c r="B42"/>
  <c r="C42"/>
  <c r="F42"/>
  <c r="C44"/>
  <c r="F44"/>
  <c r="C45"/>
  <c r="F45"/>
  <c r="B47"/>
  <c r="C47"/>
  <c r="F47"/>
  <c r="B48"/>
  <c r="C48"/>
  <c r="F48"/>
  <c r="B49"/>
  <c r="C49"/>
  <c r="F49"/>
  <c r="C52"/>
  <c r="F52"/>
  <c r="C53"/>
  <c r="F53"/>
  <c r="C55"/>
  <c r="F55"/>
  <c r="B57"/>
  <c r="C57"/>
  <c r="F57"/>
  <c r="B58"/>
  <c r="C58"/>
  <c r="F58"/>
  <c r="B59"/>
  <c r="C59"/>
  <c r="F59"/>
  <c r="B60"/>
  <c r="C60"/>
  <c r="F60"/>
  <c r="B61"/>
  <c r="C61"/>
  <c r="F61"/>
  <c r="B62"/>
  <c r="C62"/>
  <c r="F62"/>
  <c r="B63"/>
  <c r="C63"/>
  <c r="F63"/>
  <c r="B64"/>
  <c r="C64"/>
  <c r="F64"/>
  <c r="C67"/>
  <c r="F67"/>
  <c r="C68"/>
  <c r="F68"/>
  <c r="C71"/>
  <c r="F71"/>
  <c r="C72"/>
  <c r="F72"/>
  <c r="C73"/>
  <c r="F73"/>
  <c r="C74"/>
  <c r="F74"/>
  <c r="B75"/>
  <c r="C75"/>
  <c r="F75"/>
  <c r="B76"/>
  <c r="C76"/>
  <c r="F76"/>
  <c r="B77"/>
  <c r="C77"/>
  <c r="F77"/>
  <c r="B78"/>
  <c r="C78"/>
  <c r="F78"/>
  <c r="B79"/>
  <c r="C79"/>
  <c r="F79"/>
  <c r="B80"/>
  <c r="C80"/>
  <c r="F80"/>
  <c r="B81"/>
  <c r="C81"/>
  <c r="F81"/>
  <c r="C84"/>
  <c r="F84"/>
  <c r="C85"/>
  <c r="F85"/>
  <c r="C86"/>
  <c r="F86"/>
  <c r="C87"/>
  <c r="F87"/>
  <c r="C88"/>
  <c r="F88"/>
  <c r="C89"/>
  <c r="F89"/>
  <c r="C90"/>
  <c r="F90"/>
  <c r="C91"/>
  <c r="F91"/>
  <c r="C92"/>
  <c r="F92"/>
  <c r="C93"/>
  <c r="F93"/>
  <c r="C94"/>
  <c r="F94"/>
  <c r="C95"/>
  <c r="F95"/>
  <c r="C96"/>
  <c r="F96"/>
  <c r="C97"/>
  <c r="F97"/>
  <c r="C98"/>
  <c r="F98"/>
  <c r="C99"/>
  <c r="F99"/>
  <c r="C101"/>
  <c r="F101"/>
  <c r="C102"/>
  <c r="F102"/>
  <c r="C103"/>
  <c r="F103"/>
  <c r="C104"/>
  <c r="F104"/>
  <c r="C105"/>
  <c r="F105"/>
  <c r="C106"/>
  <c r="F106"/>
  <c r="C107"/>
  <c r="F107"/>
  <c r="C108"/>
  <c r="F108"/>
  <c r="C109"/>
  <c r="F109"/>
  <c r="C110"/>
  <c r="F110"/>
  <c r="C111"/>
  <c r="F111"/>
  <c r="C112"/>
  <c r="F112"/>
  <c r="C114"/>
  <c r="F114"/>
  <c r="B116"/>
  <c r="C116"/>
  <c r="F116"/>
  <c r="B117"/>
  <c r="C117"/>
  <c r="F117"/>
  <c r="B119"/>
  <c r="C119"/>
  <c r="F119"/>
  <c r="B120"/>
  <c r="C120"/>
  <c r="F120"/>
  <c r="B123"/>
  <c r="C123"/>
  <c r="F123"/>
  <c r="B124"/>
  <c r="C124"/>
  <c r="F124"/>
  <c r="B125"/>
  <c r="C125"/>
  <c r="F125"/>
  <c r="B126"/>
  <c r="C126"/>
  <c r="F126"/>
  <c r="B127"/>
  <c r="C127"/>
  <c r="F127"/>
  <c r="B128"/>
  <c r="C128"/>
  <c r="F128"/>
  <c r="B129"/>
  <c r="C129"/>
  <c r="F129"/>
  <c r="B130"/>
  <c r="C130"/>
  <c r="F130"/>
  <c r="B131"/>
  <c r="C131"/>
  <c r="F131"/>
  <c r="B132"/>
  <c r="C132"/>
  <c r="F132"/>
  <c r="B133"/>
  <c r="C133"/>
  <c r="F133"/>
  <c r="B134"/>
  <c r="C134"/>
  <c r="F134"/>
  <c r="B135"/>
  <c r="C135"/>
  <c r="F135"/>
  <c r="C139"/>
  <c r="F139"/>
  <c r="F142"/>
  <c r="E23"/>
  <c r="E24"/>
  <c r="E25"/>
  <c r="E26"/>
  <c r="E27"/>
  <c r="E28"/>
  <c r="E32"/>
  <c r="E33"/>
  <c r="E34"/>
  <c r="E35"/>
  <c r="E36"/>
  <c r="E37"/>
  <c r="E38"/>
  <c r="E39"/>
  <c r="E40"/>
  <c r="E41"/>
  <c r="E42"/>
  <c r="E47"/>
  <c r="E48"/>
  <c r="E49"/>
  <c r="E57"/>
  <c r="E58"/>
  <c r="E59"/>
  <c r="E60"/>
  <c r="E61"/>
  <c r="E62"/>
  <c r="E63"/>
  <c r="E64"/>
  <c r="E75"/>
  <c r="E76"/>
  <c r="E77"/>
  <c r="E78"/>
  <c r="E79"/>
  <c r="E80"/>
  <c r="E81"/>
  <c r="E116"/>
  <c r="E117"/>
  <c r="E119"/>
  <c r="E120"/>
  <c r="E123"/>
  <c r="E124"/>
  <c r="E125"/>
  <c r="E126"/>
  <c r="E127"/>
  <c r="E128"/>
  <c r="E129"/>
  <c r="E130"/>
  <c r="E131"/>
  <c r="E132"/>
  <c r="E133"/>
  <c r="E134"/>
  <c r="E135"/>
  <c r="E142"/>
  <c r="F143"/>
  <c r="E139"/>
  <c r="F138"/>
  <c r="E138"/>
  <c r="F137"/>
  <c r="E137"/>
  <c r="F136"/>
  <c r="E136"/>
  <c r="A135"/>
  <c r="A134"/>
  <c r="A133"/>
  <c r="A132"/>
  <c r="A131"/>
  <c r="A130"/>
  <c r="A129"/>
  <c r="A128"/>
  <c r="A127"/>
  <c r="A126"/>
  <c r="A125"/>
  <c r="A124"/>
  <c r="A123"/>
  <c r="F122"/>
  <c r="E122"/>
  <c r="F121"/>
  <c r="E121"/>
  <c r="A120"/>
  <c r="A119"/>
  <c r="F118"/>
  <c r="E118"/>
  <c r="A117"/>
  <c r="A116"/>
  <c r="E114"/>
  <c r="E112"/>
  <c r="E111"/>
  <c r="E110"/>
  <c r="E109"/>
  <c r="E108"/>
  <c r="E107"/>
  <c r="E106"/>
  <c r="E105"/>
  <c r="E104"/>
  <c r="E103"/>
  <c r="E102"/>
  <c r="E101"/>
  <c r="E99"/>
  <c r="E98"/>
  <c r="E97"/>
  <c r="E96"/>
  <c r="E95"/>
  <c r="E94"/>
  <c r="E93"/>
  <c r="E92"/>
  <c r="E91"/>
  <c r="E90"/>
  <c r="E89"/>
  <c r="E88"/>
  <c r="E87"/>
  <c r="E86"/>
  <c r="E85"/>
  <c r="E84"/>
  <c r="F82"/>
  <c r="E82"/>
  <c r="A81"/>
  <c r="A80"/>
  <c r="A79"/>
  <c r="A78"/>
  <c r="A77"/>
  <c r="A76"/>
  <c r="A75"/>
  <c r="E74"/>
  <c r="E73"/>
  <c r="E72"/>
  <c r="E71"/>
  <c r="E68"/>
  <c r="E67"/>
  <c r="F65"/>
  <c r="E65"/>
  <c r="A64"/>
  <c r="A63"/>
  <c r="A62"/>
  <c r="A61"/>
  <c r="A60"/>
  <c r="A59"/>
  <c r="A58"/>
  <c r="A57"/>
  <c r="E55"/>
  <c r="E53"/>
  <c r="E52"/>
  <c r="F51"/>
  <c r="E51"/>
  <c r="A49"/>
  <c r="A48"/>
  <c r="A47"/>
  <c r="F46"/>
  <c r="E46"/>
  <c r="E45"/>
  <c r="E44"/>
  <c r="F43"/>
  <c r="E43"/>
  <c r="A42"/>
  <c r="A41"/>
  <c r="A40"/>
  <c r="A39"/>
  <c r="A38"/>
  <c r="A37"/>
  <c r="A36"/>
  <c r="A35"/>
  <c r="A34"/>
  <c r="A33"/>
  <c r="A32"/>
  <c r="F29"/>
  <c r="E29"/>
  <c r="A28"/>
  <c r="A27"/>
  <c r="A26"/>
  <c r="A25"/>
  <c r="A24"/>
  <c r="A23"/>
  <c r="F22"/>
  <c r="E22"/>
  <c r="E21"/>
  <c r="E20"/>
  <c r="E19"/>
  <c r="E18"/>
  <c r="E17"/>
  <c r="E16"/>
  <c r="E14"/>
  <c r="E13"/>
  <c r="E12"/>
  <c r="E11"/>
  <c r="E10"/>
  <c r="E9"/>
  <c r="E7"/>
  <c r="E6"/>
  <c r="E5"/>
  <c r="E4"/>
  <c r="A3"/>
  <c r="A1"/>
</calcChain>
</file>

<file path=xl/sharedStrings.xml><?xml version="1.0" encoding="utf-8"?>
<sst xmlns="http://schemas.openxmlformats.org/spreadsheetml/2006/main" count="65" uniqueCount="65">
  <si>
    <t>Apple juice 5 l</t>
    <phoneticPr fontId="1" type="noConversion"/>
  </si>
  <si>
    <t>Selection du terroir</t>
    <phoneticPr fontId="1" type="noConversion"/>
  </si>
  <si>
    <t>Surreau</t>
    <phoneticPr fontId="1" type="noConversion"/>
  </si>
  <si>
    <t>Menthe</t>
    <phoneticPr fontId="1" type="noConversion"/>
  </si>
  <si>
    <t>Menthe et melisse</t>
    <phoneticPr fontId="1" type="noConversion"/>
  </si>
  <si>
    <t>Verveine citronelle</t>
    <phoneticPr fontId="1" type="noConversion"/>
  </si>
  <si>
    <t>Rooibos</t>
    <phoneticPr fontId="1" type="noConversion"/>
  </si>
  <si>
    <t>Green tea</t>
    <phoneticPr fontId="1" type="noConversion"/>
  </si>
  <si>
    <t>Green tea Sencha</t>
    <phoneticPr fontId="1" type="noConversion"/>
  </si>
  <si>
    <t>Green tea Gunpowder</t>
    <phoneticPr fontId="1" type="noConversion"/>
  </si>
  <si>
    <t>Green tea Chunmee</t>
    <phoneticPr fontId="1" type="noConversion"/>
  </si>
  <si>
    <t>Earl Grey</t>
    <phoneticPr fontId="1" type="noConversion"/>
  </si>
  <si>
    <t>Ceylon Breakfast</t>
    <phoneticPr fontId="1" type="noConversion"/>
  </si>
  <si>
    <t>English Breakfast</t>
    <phoneticPr fontId="1" type="noConversion"/>
  </si>
  <si>
    <t>Darjeeling</t>
    <phoneticPr fontId="1" type="noConversion"/>
  </si>
  <si>
    <t>Forest Tea</t>
    <phoneticPr fontId="1" type="noConversion"/>
  </si>
  <si>
    <t>Green tea with Jasmin</t>
    <phoneticPr fontId="1" type="noConversion"/>
  </si>
  <si>
    <t>Hibiscus</t>
    <phoneticPr fontId="1" type="noConversion"/>
  </si>
  <si>
    <t>Jasmin Flowers</t>
    <phoneticPr fontId="1" type="noConversion"/>
  </si>
  <si>
    <t>Eucalyptus</t>
    <phoneticPr fontId="1" type="noConversion"/>
  </si>
  <si>
    <t>Yerba Matee</t>
    <phoneticPr fontId="1" type="noConversion"/>
  </si>
  <si>
    <t>Verveine</t>
    <phoneticPr fontId="1" type="noConversion"/>
  </si>
  <si>
    <t>Cinnamon</t>
    <phoneticPr fontId="1" type="noConversion"/>
  </si>
  <si>
    <t>Cinnamon Ceylan</t>
    <phoneticPr fontId="1" type="noConversion"/>
  </si>
  <si>
    <t>Cinnamon powder</t>
    <phoneticPr fontId="1" type="noConversion"/>
  </si>
  <si>
    <t>Curcuma</t>
    <phoneticPr fontId="1" type="noConversion"/>
  </si>
  <si>
    <t>Ginger powder</t>
    <phoneticPr fontId="1" type="noConversion"/>
  </si>
  <si>
    <t>Star anis</t>
    <phoneticPr fontId="1" type="noConversion"/>
  </si>
  <si>
    <t>Sesame seeds</t>
    <phoneticPr fontId="1" type="noConversion"/>
  </si>
  <si>
    <t>Sunflower seeds</t>
    <phoneticPr fontId="1" type="noConversion"/>
  </si>
  <si>
    <t>Pumpkin seed</t>
    <phoneticPr fontId="1" type="noConversion"/>
  </si>
  <si>
    <t>Poppy seeds</t>
    <phoneticPr fontId="1" type="noConversion"/>
  </si>
  <si>
    <t>Chia seeds</t>
    <phoneticPr fontId="1" type="noConversion"/>
  </si>
  <si>
    <t>Flax seeds</t>
    <phoneticPr fontId="1" type="noConversion"/>
  </si>
  <si>
    <t>Healthy Seed Mix</t>
    <phoneticPr fontId="1" type="noConversion"/>
  </si>
  <si>
    <t>Aimants</t>
    <phoneticPr fontId="1" type="noConversion"/>
  </si>
  <si>
    <t>paires</t>
    <phoneticPr fontId="1" type="noConversion"/>
  </si>
  <si>
    <t>Cosne d'Allier</t>
    <phoneticPr fontId="1" type="noConversion"/>
  </si>
  <si>
    <t>CA</t>
    <phoneticPr fontId="1" type="noConversion"/>
  </si>
  <si>
    <t>Marge</t>
    <phoneticPr fontId="1" type="noConversion"/>
  </si>
  <si>
    <t>Blackberry &amp; Ginger</t>
    <phoneticPr fontId="1" type="noConversion"/>
  </si>
  <si>
    <t>Pear &amp; Almonds</t>
    <phoneticPr fontId="1" type="noConversion"/>
  </si>
  <si>
    <t>Orange &amp; Almonds</t>
    <phoneticPr fontId="1" type="noConversion"/>
  </si>
  <si>
    <t>Lemon &amp; Pepper</t>
    <phoneticPr fontId="1" type="noConversion"/>
  </si>
  <si>
    <t>Cacao nibs</t>
    <phoneticPr fontId="1" type="noConversion"/>
  </si>
  <si>
    <t>Honey &amp; Almonds</t>
    <phoneticPr fontId="1" type="noConversion"/>
  </si>
  <si>
    <t>Caramel &amp; Fleur de sel</t>
    <phoneticPr fontId="1" type="noConversion"/>
  </si>
  <si>
    <t>Mint crisp</t>
    <phoneticPr fontId="1" type="noConversion"/>
  </si>
  <si>
    <t>Cinnamon</t>
    <phoneticPr fontId="1" type="noConversion"/>
  </si>
  <si>
    <t>Almonds &amp; seasalt</t>
    <phoneticPr fontId="1" type="noConversion"/>
  </si>
  <si>
    <t>Uganda</t>
    <phoneticPr fontId="1" type="noConversion"/>
  </si>
  <si>
    <t>Costa Rica</t>
    <phoneticPr fontId="1" type="noConversion"/>
  </si>
  <si>
    <t>Peru</t>
    <phoneticPr fontId="1" type="noConversion"/>
  </si>
  <si>
    <t>Madagascar</t>
    <phoneticPr fontId="1" type="noConversion"/>
  </si>
  <si>
    <t>BIO Milk Chocolate</t>
    <phoneticPr fontId="1" type="noConversion"/>
  </si>
  <si>
    <t>BIO Dark Chocolate</t>
    <phoneticPr fontId="1" type="noConversion"/>
  </si>
  <si>
    <t>Terres de ROA</t>
    <phoneticPr fontId="1" type="noConversion"/>
  </si>
  <si>
    <t>Jus de raisin rouge</t>
    <phoneticPr fontId="1" type="noConversion"/>
  </si>
  <si>
    <t>Jus de raisin blanc</t>
    <phoneticPr fontId="1" type="noConversion"/>
  </si>
  <si>
    <t>Huile essentiele lavandin</t>
    <phoneticPr fontId="1" type="noConversion"/>
  </si>
  <si>
    <t>20 ml</t>
    <phoneticPr fontId="1" type="noConversion"/>
  </si>
  <si>
    <t>50 ml</t>
    <phoneticPr fontId="1" type="noConversion"/>
  </si>
  <si>
    <t>LHEA</t>
    <phoneticPr fontId="1" type="noConversion"/>
  </si>
  <si>
    <t>Luc Tack</t>
    <phoneticPr fontId="1" type="noConversion"/>
  </si>
  <si>
    <t>Apple juice 3 l</t>
    <phoneticPr fontId="1" type="noConversion"/>
  </si>
</sst>
</file>

<file path=xl/styles.xml><?xml version="1.0" encoding="utf-8"?>
<styleSheet xmlns="http://schemas.openxmlformats.org/spreadsheetml/2006/main">
  <numFmts count="1">
    <numFmt numFmtId="166" formatCode="#,##0.00\ [$€-40C]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derthijssen/Dropbox/Terroirsdumonde/sales%20september%202015/sales%20septem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rket"/>
      <sheetName val="cachet"/>
      <sheetName val="ROA"/>
      <sheetName val="Tetart"/>
      <sheetName val="LHEA"/>
      <sheetName val="tack"/>
      <sheetName val="sirops"/>
      <sheetName val="thes"/>
      <sheetName val="epices"/>
      <sheetName val="ainesse"/>
      <sheetName val="Cretolive"/>
      <sheetName val="Croutet"/>
      <sheetName val="Aimants"/>
      <sheetName val="Bart VD"/>
      <sheetName val="Hilary SdT"/>
      <sheetName val="marchés"/>
    </sheetNames>
    <sheetDataSet>
      <sheetData sheetId="0">
        <row r="1">
          <cell r="A1" t="str">
            <v>Terroirs du Monde</v>
          </cell>
        </row>
        <row r="3">
          <cell r="A3" t="str">
            <v>Cachet</v>
          </cell>
        </row>
        <row r="4">
          <cell r="C4">
            <v>0.46999999999999981</v>
          </cell>
        </row>
        <row r="5">
          <cell r="C5">
            <v>0.4746086956521739</v>
          </cell>
        </row>
        <row r="6">
          <cell r="C6">
            <v>0.52991304347826074</v>
          </cell>
        </row>
        <row r="7">
          <cell r="C7">
            <v>0.50226086956521732</v>
          </cell>
        </row>
        <row r="9">
          <cell r="C9">
            <v>0.48843478260869555</v>
          </cell>
        </row>
        <row r="10">
          <cell r="C10">
            <v>0.50226086956521732</v>
          </cell>
        </row>
        <row r="11">
          <cell r="C11">
            <v>0.53452173913043477</v>
          </cell>
        </row>
        <row r="12">
          <cell r="C12">
            <v>0.5621739130434783</v>
          </cell>
        </row>
        <row r="13">
          <cell r="C13">
            <v>0.57599999999999996</v>
          </cell>
        </row>
        <row r="14">
          <cell r="C14">
            <v>0.52530434782608693</v>
          </cell>
        </row>
        <row r="16">
          <cell r="C16">
            <v>0.47423999999999999</v>
          </cell>
        </row>
        <row r="17">
          <cell r="C17">
            <v>0.44879999999999998</v>
          </cell>
        </row>
        <row r="18">
          <cell r="C18">
            <v>0.5208799999999999</v>
          </cell>
        </row>
        <row r="20">
          <cell r="C20">
            <v>0.51946666666666663</v>
          </cell>
        </row>
        <row r="21">
          <cell r="C21">
            <v>0.52299999999999991</v>
          </cell>
        </row>
        <row r="24">
          <cell r="A24" t="str">
            <v>Terre de ROA</v>
          </cell>
        </row>
        <row r="25">
          <cell r="A25" t="str">
            <v>R</v>
          </cell>
          <cell r="C25">
            <v>0.37914285714285711</v>
          </cell>
          <cell r="D25">
            <v>7</v>
          </cell>
        </row>
        <row r="26">
          <cell r="A26" t="str">
            <v>O</v>
          </cell>
          <cell r="C26">
            <v>0.37914285714285711</v>
          </cell>
          <cell r="D26">
            <v>7</v>
          </cell>
        </row>
        <row r="27">
          <cell r="A27" t="str">
            <v>A</v>
          </cell>
          <cell r="C27">
            <v>0.37914285714285711</v>
          </cell>
          <cell r="D27">
            <v>7</v>
          </cell>
        </row>
        <row r="28">
          <cell r="A28" t="str">
            <v>Trilogie</v>
          </cell>
          <cell r="D28">
            <v>22</v>
          </cell>
        </row>
        <row r="29">
          <cell r="A29" t="str">
            <v>Cuvée Lunaire</v>
          </cell>
          <cell r="D29">
            <v>9.5</v>
          </cell>
        </row>
        <row r="33">
          <cell r="A33" t="str">
            <v>A - 6 bouteilles</v>
          </cell>
          <cell r="D33">
            <v>42</v>
          </cell>
        </row>
        <row r="34">
          <cell r="A34" t="str">
            <v>Cuvée Lunaire - 6 bouteilles</v>
          </cell>
          <cell r="D34">
            <v>57</v>
          </cell>
        </row>
        <row r="35">
          <cell r="A35" t="str">
            <v>Cuvée Solaire - 6 bouteilles</v>
          </cell>
          <cell r="D35">
            <v>57</v>
          </cell>
        </row>
        <row r="37">
          <cell r="A37" t="str">
            <v>Jus de raisin rouge</v>
          </cell>
          <cell r="C37">
            <v>0.20000000000000004</v>
          </cell>
          <cell r="D37">
            <v>3.5</v>
          </cell>
        </row>
        <row r="38">
          <cell r="A38" t="str">
            <v>Jus de raisin blanc</v>
          </cell>
          <cell r="C38">
            <v>0.20000000000000004</v>
          </cell>
          <cell r="D38">
            <v>3.5</v>
          </cell>
        </row>
        <row r="40">
          <cell r="A40" t="str">
            <v>Confit oignons</v>
          </cell>
          <cell r="D40">
            <v>4.5</v>
          </cell>
        </row>
        <row r="41">
          <cell r="A41" t="str">
            <v>Confit au vin blanc</v>
          </cell>
          <cell r="D41">
            <v>4.5</v>
          </cell>
        </row>
        <row r="42">
          <cell r="A42" t="str">
            <v>Confit au vin rouge</v>
          </cell>
          <cell r="D42">
            <v>4.5</v>
          </cell>
        </row>
        <row r="46">
          <cell r="C46">
            <v>0.39999999999999997</v>
          </cell>
        </row>
        <row r="49">
          <cell r="A49" t="str">
            <v>LHEA</v>
          </cell>
        </row>
        <row r="50">
          <cell r="A50" t="str">
            <v>LHEA</v>
          </cell>
          <cell r="C50">
            <v>0.16666666666666666</v>
          </cell>
          <cell r="D50">
            <v>9</v>
          </cell>
        </row>
        <row r="54">
          <cell r="C54">
            <v>0.2</v>
          </cell>
        </row>
        <row r="55">
          <cell r="C55">
            <v>0.2</v>
          </cell>
        </row>
        <row r="61">
          <cell r="A61" t="str">
            <v>Luc Tack</v>
          </cell>
        </row>
        <row r="62">
          <cell r="A62" t="str">
            <v>Apple juice 3 l</v>
          </cell>
          <cell r="C62">
            <v>0.25</v>
          </cell>
          <cell r="D62">
            <v>10</v>
          </cell>
        </row>
        <row r="63">
          <cell r="A63" t="str">
            <v>Apple Juice 5 l</v>
          </cell>
          <cell r="C63">
            <v>0.32142857142857145</v>
          </cell>
          <cell r="D63">
            <v>14</v>
          </cell>
        </row>
        <row r="65">
          <cell r="A65" t="str">
            <v>Sélection du Terroir</v>
          </cell>
        </row>
        <row r="66">
          <cell r="A66" t="str">
            <v>Surreau</v>
          </cell>
          <cell r="C66">
            <v>0.6</v>
          </cell>
          <cell r="D66">
            <v>2.5</v>
          </cell>
        </row>
        <row r="67">
          <cell r="A67" t="str">
            <v>Menthe</v>
          </cell>
          <cell r="C67">
            <v>0.6</v>
          </cell>
          <cell r="D67">
            <v>2.5</v>
          </cell>
        </row>
        <row r="70">
          <cell r="C70">
            <v>0.35</v>
          </cell>
        </row>
        <row r="71">
          <cell r="C71">
            <v>0.35</v>
          </cell>
        </row>
        <row r="74">
          <cell r="C74">
            <v>0.35</v>
          </cell>
        </row>
        <row r="75">
          <cell r="C75">
            <v>0.35</v>
          </cell>
        </row>
        <row r="76">
          <cell r="C76">
            <v>0.35</v>
          </cell>
        </row>
        <row r="79">
          <cell r="A79" t="str">
            <v>Rooibos</v>
          </cell>
          <cell r="C79">
            <v>0.64799999999999991</v>
          </cell>
          <cell r="D79">
            <v>3.8</v>
          </cell>
        </row>
        <row r="80">
          <cell r="A80" t="str">
            <v>Green tea</v>
          </cell>
          <cell r="C80">
            <v>0.65151999999999999</v>
          </cell>
          <cell r="D80">
            <v>2.5</v>
          </cell>
        </row>
        <row r="81">
          <cell r="A81" t="str">
            <v>Green tea Sencha</v>
          </cell>
          <cell r="C81">
            <v>0.65460000000000007</v>
          </cell>
          <cell r="D81">
            <v>4</v>
          </cell>
        </row>
        <row r="82">
          <cell r="A82" t="str">
            <v>Grean tea Gunpowder</v>
          </cell>
          <cell r="C82">
            <v>0.66421052631578947</v>
          </cell>
          <cell r="D82">
            <v>3.8</v>
          </cell>
        </row>
        <row r="83">
          <cell r="A83" t="str">
            <v>Green tea Chummee</v>
          </cell>
          <cell r="C83">
            <v>0.65317647058823525</v>
          </cell>
          <cell r="D83">
            <v>3.4</v>
          </cell>
        </row>
        <row r="84">
          <cell r="A84" t="str">
            <v>Earl Grey</v>
          </cell>
          <cell r="C84">
            <v>0.65428571428571436</v>
          </cell>
          <cell r="D84">
            <v>4.2</v>
          </cell>
        </row>
        <row r="87">
          <cell r="C87">
            <v>0.65826666666666667</v>
          </cell>
        </row>
        <row r="88">
          <cell r="C88">
            <v>0.65533333333333332</v>
          </cell>
        </row>
        <row r="89">
          <cell r="C89">
            <v>0.65386666666666671</v>
          </cell>
        </row>
        <row r="90">
          <cell r="C90">
            <v>0.68466666666666676</v>
          </cell>
        </row>
        <row r="91">
          <cell r="C91">
            <v>0.66541666666666666</v>
          </cell>
        </row>
        <row r="92">
          <cell r="C92">
            <v>0.68100000000000005</v>
          </cell>
        </row>
        <row r="93">
          <cell r="C93">
            <v>0.73072000000000004</v>
          </cell>
        </row>
        <row r="94">
          <cell r="C94">
            <v>0.68466666666666676</v>
          </cell>
        </row>
        <row r="96">
          <cell r="C96">
            <v>0.65900000000000003</v>
          </cell>
        </row>
        <row r="97">
          <cell r="C97">
            <v>0.63479999999999992</v>
          </cell>
        </row>
        <row r="98">
          <cell r="C98">
            <v>0.72500000000000009</v>
          </cell>
        </row>
        <row r="99">
          <cell r="C99">
            <v>0.69933333333333336</v>
          </cell>
        </row>
        <row r="100">
          <cell r="C100">
            <v>0.69199999999999995</v>
          </cell>
        </row>
        <row r="101">
          <cell r="C101">
            <v>0.66388888888888886</v>
          </cell>
        </row>
        <row r="102">
          <cell r="C102">
            <v>0.66312499999999996</v>
          </cell>
        </row>
        <row r="104">
          <cell r="C104">
            <v>0.60714285714285721</v>
          </cell>
        </row>
        <row r="105">
          <cell r="C105">
            <v>0.64</v>
          </cell>
        </row>
        <row r="106">
          <cell r="C106">
            <v>0.64799999999999991</v>
          </cell>
        </row>
        <row r="107">
          <cell r="C107">
            <v>0.66057142857142848</v>
          </cell>
        </row>
        <row r="109">
          <cell r="C109">
            <v>0.72054210526315798</v>
          </cell>
        </row>
        <row r="115">
          <cell r="C115">
            <v>0.2</v>
          </cell>
        </row>
        <row r="117">
          <cell r="C117">
            <v>0.2</v>
          </cell>
        </row>
        <row r="119">
          <cell r="A119" t="str">
            <v>savon exfoliant 100g</v>
          </cell>
          <cell r="C119">
            <v>0.2</v>
          </cell>
          <cell r="D119">
            <v>6.5</v>
          </cell>
        </row>
        <row r="120">
          <cell r="A120" t="str">
            <v>savon exfoliant 100g - ficelle</v>
          </cell>
          <cell r="C120">
            <v>0.2</v>
          </cell>
          <cell r="D120">
            <v>6.5</v>
          </cell>
        </row>
        <row r="134">
          <cell r="A134" t="str">
            <v>Viande de porc en gelée</v>
          </cell>
          <cell r="D134">
            <v>7.9</v>
          </cell>
        </row>
        <row r="135">
          <cell r="A135" t="str">
            <v>Daube de boeuf</v>
          </cell>
          <cell r="D135">
            <v>9.35</v>
          </cell>
        </row>
        <row r="138">
          <cell r="A138" t="str">
            <v>Fromage de tete</v>
          </cell>
          <cell r="D138">
            <v>4.0999999999999996</v>
          </cell>
        </row>
        <row r="139">
          <cell r="A139" t="str">
            <v>Terrine de Canard</v>
          </cell>
          <cell r="D139">
            <v>5.45</v>
          </cell>
        </row>
        <row r="140">
          <cell r="A140" t="str">
            <v>Terrine de Canard à l'orange</v>
          </cell>
          <cell r="D140">
            <v>6.05</v>
          </cell>
        </row>
        <row r="141">
          <cell r="A141" t="str">
            <v>Terrine de Lapin</v>
          </cell>
          <cell r="D141">
            <v>5.45</v>
          </cell>
        </row>
        <row r="142">
          <cell r="A142" t="str">
            <v>Terrine de Lapin aux noissettes</v>
          </cell>
          <cell r="D142">
            <v>6.05</v>
          </cell>
        </row>
        <row r="145">
          <cell r="A145" t="str">
            <v>Aimants</v>
          </cell>
        </row>
        <row r="146">
          <cell r="A146" t="str">
            <v>paires</v>
          </cell>
          <cell r="C146">
            <v>0.875</v>
          </cell>
          <cell r="D14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F143"/>
  <sheetViews>
    <sheetView tabSelected="1" zoomScale="12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baseColWidth="10" defaultRowHeight="20" customHeight="1"/>
  <cols>
    <col min="1" max="1" width="39" style="4" customWidth="1"/>
    <col min="2" max="2" width="10.7109375" style="2"/>
    <col min="3" max="3" width="10.7109375" style="4"/>
    <col min="4" max="4" width="6.5703125" style="4" customWidth="1"/>
    <col min="5" max="16384" width="10.7109375" style="4"/>
  </cols>
  <sheetData>
    <row r="1" spans="1:6" ht="20" customHeight="1">
      <c r="A1" s="1" t="str">
        <f>[1]Sheet1!A1</f>
        <v>Terroirs du Monde</v>
      </c>
      <c r="C1" s="3"/>
      <c r="D1" s="6">
        <v>40823</v>
      </c>
      <c r="E1" s="7"/>
      <c r="F1" s="7"/>
    </row>
    <row r="2" spans="1:6" ht="20" customHeight="1">
      <c r="A2" s="1"/>
      <c r="C2" s="3"/>
      <c r="D2" s="7" t="s">
        <v>37</v>
      </c>
      <c r="E2" s="7"/>
      <c r="F2" s="7"/>
    </row>
    <row r="3" spans="1:6" ht="20" customHeight="1">
      <c r="A3" s="1" t="str">
        <f>[1]Sheet1!A3</f>
        <v>Cachet</v>
      </c>
      <c r="C3" s="3"/>
      <c r="E3" s="5" t="s">
        <v>38</v>
      </c>
      <c r="F3" s="5" t="s">
        <v>39</v>
      </c>
    </row>
    <row r="4" spans="1:6" ht="13">
      <c r="A4" s="1" t="s">
        <v>40</v>
      </c>
      <c r="B4" s="2">
        <v>2.2999999999999998</v>
      </c>
      <c r="C4" s="3">
        <f>[1]Sheet1!C4</f>
        <v>0.46999999999999981</v>
      </c>
      <c r="E4" s="2">
        <f>$B4*D4</f>
        <v>0</v>
      </c>
      <c r="F4" s="2">
        <f>$B4*$C4*D4</f>
        <v>0</v>
      </c>
    </row>
    <row r="5" spans="1:6" ht="13">
      <c r="A5" s="1" t="s">
        <v>41</v>
      </c>
      <c r="B5" s="2">
        <v>2.2999999999999998</v>
      </c>
      <c r="C5" s="3">
        <f>[1]Sheet1!C5</f>
        <v>0.4746086956521739</v>
      </c>
      <c r="E5" s="2">
        <f t="shared" ref="E5:E65" si="0">$B5*D5</f>
        <v>0</v>
      </c>
      <c r="F5" s="2">
        <f t="shared" ref="F5:F65" si="1">$B5*$C5*D5</f>
        <v>0</v>
      </c>
    </row>
    <row r="6" spans="1:6" ht="13">
      <c r="A6" s="1" t="s">
        <v>42</v>
      </c>
      <c r="B6" s="2">
        <v>2.2999999999999998</v>
      </c>
      <c r="C6" s="3">
        <f>[1]Sheet1!C6</f>
        <v>0.52991304347826074</v>
      </c>
      <c r="E6" s="2">
        <f t="shared" si="0"/>
        <v>0</v>
      </c>
      <c r="F6" s="2">
        <f t="shared" si="1"/>
        <v>0</v>
      </c>
    </row>
    <row r="7" spans="1:6" ht="13">
      <c r="A7" s="1" t="s">
        <v>43</v>
      </c>
      <c r="B7" s="2">
        <v>2.2999999999999998</v>
      </c>
      <c r="C7" s="3">
        <f>[1]Sheet1!C7</f>
        <v>0.50226086956521732</v>
      </c>
      <c r="E7" s="2">
        <f t="shared" si="0"/>
        <v>0</v>
      </c>
      <c r="F7" s="2">
        <f t="shared" si="1"/>
        <v>0</v>
      </c>
    </row>
    <row r="8" spans="1:6" ht="20" customHeight="1">
      <c r="A8" s="1"/>
      <c r="C8" s="3"/>
      <c r="E8" s="2"/>
      <c r="F8" s="2"/>
    </row>
    <row r="9" spans="1:6" ht="13">
      <c r="A9" s="1" t="s">
        <v>44</v>
      </c>
      <c r="B9" s="2">
        <v>2.2999999999999998</v>
      </c>
      <c r="C9" s="3">
        <f>[1]Sheet1!C9</f>
        <v>0.48843478260869555</v>
      </c>
      <c r="E9" s="2">
        <f t="shared" si="0"/>
        <v>0</v>
      </c>
      <c r="F9" s="2">
        <f t="shared" si="1"/>
        <v>0</v>
      </c>
    </row>
    <row r="10" spans="1:6" ht="13">
      <c r="A10" s="1" t="s">
        <v>45</v>
      </c>
      <c r="B10" s="2">
        <v>2.2999999999999998</v>
      </c>
      <c r="C10" s="3">
        <f>[1]Sheet1!C10</f>
        <v>0.50226086956521732</v>
      </c>
      <c r="E10" s="2">
        <f t="shared" si="0"/>
        <v>0</v>
      </c>
      <c r="F10" s="2">
        <f t="shared" si="1"/>
        <v>0</v>
      </c>
    </row>
    <row r="11" spans="1:6" ht="13">
      <c r="A11" s="1" t="s">
        <v>46</v>
      </c>
      <c r="B11" s="2">
        <v>2.2999999999999998</v>
      </c>
      <c r="C11" s="3">
        <f>[1]Sheet1!C11</f>
        <v>0.53452173913043477</v>
      </c>
      <c r="E11" s="2">
        <f t="shared" si="0"/>
        <v>0</v>
      </c>
      <c r="F11" s="2">
        <f t="shared" si="1"/>
        <v>0</v>
      </c>
    </row>
    <row r="12" spans="1:6" ht="13">
      <c r="A12" s="1" t="s">
        <v>47</v>
      </c>
      <c r="B12" s="2">
        <v>2.2999999999999998</v>
      </c>
      <c r="C12" s="3">
        <f>[1]Sheet1!C12</f>
        <v>0.5621739130434783</v>
      </c>
      <c r="E12" s="2">
        <f t="shared" si="0"/>
        <v>0</v>
      </c>
      <c r="F12" s="2">
        <f t="shared" si="1"/>
        <v>0</v>
      </c>
    </row>
    <row r="13" spans="1:6" ht="13">
      <c r="A13" s="1" t="s">
        <v>48</v>
      </c>
      <c r="B13" s="2">
        <v>2.2999999999999998</v>
      </c>
      <c r="C13" s="3">
        <f>[1]Sheet1!C13</f>
        <v>0.57599999999999996</v>
      </c>
      <c r="E13" s="2">
        <f t="shared" si="0"/>
        <v>0</v>
      </c>
      <c r="F13" s="2">
        <f t="shared" si="1"/>
        <v>0</v>
      </c>
    </row>
    <row r="14" spans="1:6" ht="13">
      <c r="A14" s="1" t="s">
        <v>49</v>
      </c>
      <c r="B14" s="2">
        <v>2.2999999999999998</v>
      </c>
      <c r="C14" s="3">
        <f>[1]Sheet1!C14</f>
        <v>0.52530434782608693</v>
      </c>
      <c r="E14" s="2">
        <f t="shared" si="0"/>
        <v>0</v>
      </c>
      <c r="F14" s="2">
        <f t="shared" si="1"/>
        <v>0</v>
      </c>
    </row>
    <row r="15" spans="1:6" ht="20" customHeight="1">
      <c r="A15" s="1"/>
      <c r="C15" s="3"/>
      <c r="E15" s="2"/>
      <c r="F15" s="2"/>
    </row>
    <row r="16" spans="1:6" ht="20" customHeight="1">
      <c r="A16" s="1" t="s">
        <v>50</v>
      </c>
      <c r="B16" s="2">
        <v>2.5</v>
      </c>
      <c r="C16" s="3">
        <f>[1]Sheet1!C16</f>
        <v>0.47423999999999999</v>
      </c>
      <c r="E16" s="2">
        <f t="shared" si="0"/>
        <v>0</v>
      </c>
      <c r="F16" s="2">
        <f t="shared" si="1"/>
        <v>0</v>
      </c>
    </row>
    <row r="17" spans="1:6" ht="13">
      <c r="A17" s="1" t="s">
        <v>51</v>
      </c>
      <c r="B17" s="2">
        <v>2.5</v>
      </c>
      <c r="C17" s="3">
        <f>[1]Sheet1!C17</f>
        <v>0.44879999999999998</v>
      </c>
      <c r="E17" s="2">
        <f t="shared" si="0"/>
        <v>0</v>
      </c>
      <c r="F17" s="2">
        <f t="shared" si="1"/>
        <v>0</v>
      </c>
    </row>
    <row r="18" spans="1:6" ht="20" customHeight="1">
      <c r="A18" s="1" t="s">
        <v>52</v>
      </c>
      <c r="B18" s="2">
        <v>2.5</v>
      </c>
      <c r="C18" s="3">
        <f>[1]Sheet1!C18</f>
        <v>0.5208799999999999</v>
      </c>
      <c r="E18" s="2">
        <f t="shared" si="0"/>
        <v>0</v>
      </c>
      <c r="F18" s="2">
        <f t="shared" si="1"/>
        <v>0</v>
      </c>
    </row>
    <row r="19" spans="1:6" ht="13">
      <c r="A19" s="1" t="s">
        <v>53</v>
      </c>
      <c r="B19" s="2">
        <v>2.5</v>
      </c>
      <c r="C19" s="3">
        <f>[1]Sheet1!C20</f>
        <v>0.51946666666666663</v>
      </c>
      <c r="E19" s="2">
        <f t="shared" si="0"/>
        <v>0</v>
      </c>
      <c r="F19" s="2">
        <f t="shared" si="1"/>
        <v>0</v>
      </c>
    </row>
    <row r="20" spans="1:6" ht="20" customHeight="1">
      <c r="A20" s="1" t="s">
        <v>54</v>
      </c>
      <c r="B20" s="2">
        <v>3</v>
      </c>
      <c r="C20" s="3">
        <f>[1]Sheet1!C21</f>
        <v>0.52299999999999991</v>
      </c>
      <c r="E20" s="2">
        <f t="shared" si="0"/>
        <v>0</v>
      </c>
      <c r="F20" s="2">
        <f t="shared" si="1"/>
        <v>0</v>
      </c>
    </row>
    <row r="21" spans="1:6" ht="20" customHeight="1">
      <c r="A21" s="1" t="s">
        <v>55</v>
      </c>
      <c r="B21" s="2">
        <v>3</v>
      </c>
      <c r="C21" s="3">
        <f>[1]Sheet1!C22</f>
        <v>0</v>
      </c>
      <c r="E21" s="2">
        <f t="shared" si="0"/>
        <v>0</v>
      </c>
      <c r="F21" s="2">
        <f t="shared" si="1"/>
        <v>0</v>
      </c>
    </row>
    <row r="22" spans="1:6" ht="20" hidden="1" customHeight="1">
      <c r="A22" s="1"/>
      <c r="C22" s="3"/>
      <c r="E22" s="2">
        <f t="shared" si="0"/>
        <v>0</v>
      </c>
      <c r="F22" s="2">
        <f t="shared" si="1"/>
        <v>0</v>
      </c>
    </row>
    <row r="23" spans="1:6" ht="20" hidden="1" customHeight="1">
      <c r="A23" s="1" t="str">
        <f>[1]Sheet1!A24</f>
        <v>Terre de ROA</v>
      </c>
      <c r="B23" s="2">
        <f>[1]Sheet1!D24</f>
        <v>0</v>
      </c>
      <c r="C23" s="3">
        <f>[1]Sheet1!C24</f>
        <v>0</v>
      </c>
      <c r="E23" s="2">
        <f t="shared" si="0"/>
        <v>0</v>
      </c>
      <c r="F23" s="2">
        <f t="shared" si="1"/>
        <v>0</v>
      </c>
    </row>
    <row r="24" spans="1:6" ht="20" hidden="1" customHeight="1">
      <c r="A24" s="1" t="str">
        <f>[1]Sheet1!A25</f>
        <v>R</v>
      </c>
      <c r="B24" s="2">
        <f>[1]Sheet1!D25</f>
        <v>7</v>
      </c>
      <c r="C24" s="3">
        <f>[1]Sheet1!C25</f>
        <v>0.37914285714285711</v>
      </c>
      <c r="E24" s="2">
        <f t="shared" si="0"/>
        <v>0</v>
      </c>
      <c r="F24" s="2">
        <f t="shared" si="1"/>
        <v>0</v>
      </c>
    </row>
    <row r="25" spans="1:6" ht="20" hidden="1" customHeight="1">
      <c r="A25" s="1" t="str">
        <f>[1]Sheet1!A26</f>
        <v>O</v>
      </c>
      <c r="B25" s="2">
        <f>[1]Sheet1!D26</f>
        <v>7</v>
      </c>
      <c r="C25" s="3">
        <f>[1]Sheet1!C26</f>
        <v>0.37914285714285711</v>
      </c>
      <c r="E25" s="2">
        <f t="shared" si="0"/>
        <v>0</v>
      </c>
      <c r="F25" s="2">
        <f t="shared" si="1"/>
        <v>0</v>
      </c>
    </row>
    <row r="26" spans="1:6" ht="20" hidden="1" customHeight="1">
      <c r="A26" s="1" t="str">
        <f>[1]Sheet1!A27</f>
        <v>A</v>
      </c>
      <c r="B26" s="2">
        <f>[1]Sheet1!D27</f>
        <v>7</v>
      </c>
      <c r="C26" s="3">
        <f>[1]Sheet1!C27</f>
        <v>0.37914285714285711</v>
      </c>
      <c r="E26" s="2">
        <f t="shared" si="0"/>
        <v>0</v>
      </c>
      <c r="F26" s="2">
        <f t="shared" si="1"/>
        <v>0</v>
      </c>
    </row>
    <row r="27" spans="1:6" ht="20" hidden="1" customHeight="1">
      <c r="A27" s="4" t="str">
        <f>[1]Sheet1!A28</f>
        <v>Trilogie</v>
      </c>
      <c r="B27" s="2">
        <f>[1]Sheet1!D28</f>
        <v>22</v>
      </c>
      <c r="C27" s="3">
        <f>[1]Sheet1!C28</f>
        <v>0</v>
      </c>
      <c r="E27" s="2">
        <f t="shared" si="0"/>
        <v>0</v>
      </c>
      <c r="F27" s="2">
        <f t="shared" si="1"/>
        <v>0</v>
      </c>
    </row>
    <row r="28" spans="1:6" ht="20" hidden="1" customHeight="1">
      <c r="A28" s="4" t="str">
        <f>[1]Sheet1!A29</f>
        <v>Cuvée Lunaire</v>
      </c>
      <c r="B28" s="2">
        <f>[1]Sheet1!D29</f>
        <v>9.5</v>
      </c>
      <c r="C28" s="3">
        <f>[1]Sheet1!C29</f>
        <v>0</v>
      </c>
      <c r="E28" s="2">
        <f t="shared" si="0"/>
        <v>0</v>
      </c>
      <c r="F28" s="2">
        <f t="shared" si="1"/>
        <v>0</v>
      </c>
    </row>
    <row r="29" spans="1:6" ht="20" hidden="1" customHeight="1">
      <c r="C29" s="3"/>
      <c r="E29" s="2">
        <f t="shared" si="0"/>
        <v>0</v>
      </c>
      <c r="F29" s="2">
        <f t="shared" si="1"/>
        <v>0</v>
      </c>
    </row>
    <row r="30" spans="1:6" ht="20" customHeight="1">
      <c r="C30" s="3"/>
      <c r="E30" s="2"/>
      <c r="F30" s="2"/>
    </row>
    <row r="31" spans="1:6" ht="20" customHeight="1">
      <c r="A31" s="4" t="s">
        <v>56</v>
      </c>
      <c r="C31" s="3"/>
      <c r="E31" s="2"/>
      <c r="F31" s="2"/>
    </row>
    <row r="32" spans="1:6" ht="20" hidden="1" customHeight="1">
      <c r="A32" s="4" t="str">
        <f>[1]Sheet1!A33</f>
        <v>A - 6 bouteilles</v>
      </c>
      <c r="B32" s="2">
        <f>[1]Sheet1!D33</f>
        <v>42</v>
      </c>
      <c r="C32" s="3">
        <f>[1]Sheet1!C33</f>
        <v>0</v>
      </c>
      <c r="E32" s="2">
        <f t="shared" si="0"/>
        <v>0</v>
      </c>
      <c r="F32" s="2">
        <f t="shared" si="1"/>
        <v>0</v>
      </c>
    </row>
    <row r="33" spans="1:6" ht="20" hidden="1" customHeight="1">
      <c r="A33" s="4" t="str">
        <f>[1]Sheet1!A34</f>
        <v>Cuvée Lunaire - 6 bouteilles</v>
      </c>
      <c r="B33" s="2">
        <f>[1]Sheet1!D34</f>
        <v>57</v>
      </c>
      <c r="C33" s="3">
        <f>[1]Sheet1!C34</f>
        <v>0</v>
      </c>
      <c r="E33" s="2">
        <f t="shared" si="0"/>
        <v>0</v>
      </c>
      <c r="F33" s="2">
        <f t="shared" si="1"/>
        <v>0</v>
      </c>
    </row>
    <row r="34" spans="1:6" ht="20" hidden="1" customHeight="1">
      <c r="A34" s="4" t="str">
        <f>[1]Sheet1!A35</f>
        <v>Cuvée Solaire - 6 bouteilles</v>
      </c>
      <c r="B34" s="2">
        <f>[1]Sheet1!D35</f>
        <v>57</v>
      </c>
      <c r="C34" s="3">
        <f>[1]Sheet1!C35</f>
        <v>0</v>
      </c>
      <c r="E34" s="2">
        <f t="shared" si="0"/>
        <v>0</v>
      </c>
      <c r="F34" s="2">
        <f t="shared" si="1"/>
        <v>0</v>
      </c>
    </row>
    <row r="35" spans="1:6" ht="20" hidden="1" customHeight="1">
      <c r="A35" s="4">
        <f>[1]Sheet1!A36</f>
        <v>0</v>
      </c>
      <c r="B35" s="2">
        <f>[1]Sheet1!D36</f>
        <v>0</v>
      </c>
      <c r="C35" s="3">
        <f>[1]Sheet1!C36</f>
        <v>0</v>
      </c>
      <c r="E35" s="2">
        <f t="shared" si="0"/>
        <v>0</v>
      </c>
      <c r="F35" s="2">
        <f t="shared" si="1"/>
        <v>0</v>
      </c>
    </row>
    <row r="36" spans="1:6" ht="20" hidden="1" customHeight="1">
      <c r="A36" s="4" t="str">
        <f>[1]Sheet1!A37</f>
        <v>Jus de raisin rouge</v>
      </c>
      <c r="B36" s="2">
        <f>[1]Sheet1!D37</f>
        <v>3.5</v>
      </c>
      <c r="C36" s="3">
        <f>[1]Sheet1!C37</f>
        <v>0.20000000000000004</v>
      </c>
      <c r="E36" s="2">
        <f t="shared" si="0"/>
        <v>0</v>
      </c>
      <c r="F36" s="2">
        <f t="shared" si="1"/>
        <v>0</v>
      </c>
    </row>
    <row r="37" spans="1:6" ht="20" hidden="1" customHeight="1">
      <c r="A37" s="4" t="str">
        <f>[1]Sheet1!A38</f>
        <v>Jus de raisin blanc</v>
      </c>
      <c r="B37" s="2">
        <f>[1]Sheet1!D38</f>
        <v>3.5</v>
      </c>
      <c r="C37" s="3">
        <f>[1]Sheet1!C38</f>
        <v>0.20000000000000004</v>
      </c>
      <c r="E37" s="2">
        <f t="shared" si="0"/>
        <v>0</v>
      </c>
      <c r="F37" s="2">
        <f t="shared" si="1"/>
        <v>0</v>
      </c>
    </row>
    <row r="38" spans="1:6" ht="20" hidden="1" customHeight="1">
      <c r="A38" s="4">
        <f>[1]Sheet1!A39</f>
        <v>0</v>
      </c>
      <c r="B38" s="2">
        <f>[1]Sheet1!D39</f>
        <v>0</v>
      </c>
      <c r="C38" s="3">
        <f>[1]Sheet1!C39</f>
        <v>0</v>
      </c>
      <c r="E38" s="2">
        <f t="shared" si="0"/>
        <v>0</v>
      </c>
      <c r="F38" s="2">
        <f t="shared" si="1"/>
        <v>0</v>
      </c>
    </row>
    <row r="39" spans="1:6" ht="20" hidden="1" customHeight="1">
      <c r="A39" s="4" t="str">
        <f>[1]Sheet1!A40</f>
        <v>Confit oignons</v>
      </c>
      <c r="B39" s="2">
        <f>[1]Sheet1!D40</f>
        <v>4.5</v>
      </c>
      <c r="C39" s="3">
        <f>[1]Sheet1!C40</f>
        <v>0</v>
      </c>
      <c r="E39" s="2">
        <f t="shared" si="0"/>
        <v>0</v>
      </c>
      <c r="F39" s="2">
        <f t="shared" si="1"/>
        <v>0</v>
      </c>
    </row>
    <row r="40" spans="1:6" ht="20" hidden="1" customHeight="1">
      <c r="A40" s="4" t="str">
        <f>[1]Sheet1!A41</f>
        <v>Confit au vin blanc</v>
      </c>
      <c r="B40" s="2">
        <f>[1]Sheet1!D41</f>
        <v>4.5</v>
      </c>
      <c r="C40" s="3">
        <f>[1]Sheet1!C41</f>
        <v>0</v>
      </c>
      <c r="E40" s="2">
        <f t="shared" si="0"/>
        <v>0</v>
      </c>
      <c r="F40" s="2">
        <f t="shared" si="1"/>
        <v>0</v>
      </c>
    </row>
    <row r="41" spans="1:6" ht="20" hidden="1" customHeight="1">
      <c r="A41" s="4" t="str">
        <f>[1]Sheet1!A42</f>
        <v>Confit au vin rouge</v>
      </c>
      <c r="B41" s="2">
        <f>[1]Sheet1!D42</f>
        <v>4.5</v>
      </c>
      <c r="C41" s="3">
        <f>[1]Sheet1!C42</f>
        <v>0</v>
      </c>
      <c r="E41" s="2">
        <f t="shared" si="0"/>
        <v>0</v>
      </c>
      <c r="F41" s="2">
        <f t="shared" si="1"/>
        <v>0</v>
      </c>
    </row>
    <row r="42" spans="1:6" ht="20" hidden="1" customHeight="1">
      <c r="A42" s="4">
        <f>[1]Sheet1!A43</f>
        <v>0</v>
      </c>
      <c r="B42" s="2">
        <f>[1]Sheet1!D43</f>
        <v>0</v>
      </c>
      <c r="C42" s="3">
        <f>[1]Sheet1!C43</f>
        <v>0</v>
      </c>
      <c r="E42" s="2">
        <f t="shared" si="0"/>
        <v>0</v>
      </c>
      <c r="F42" s="2">
        <f t="shared" si="1"/>
        <v>0</v>
      </c>
    </row>
    <row r="43" spans="1:6" ht="20" hidden="1" customHeight="1">
      <c r="C43" s="3"/>
      <c r="E43" s="2">
        <f t="shared" si="0"/>
        <v>0</v>
      </c>
      <c r="F43" s="2">
        <f t="shared" si="1"/>
        <v>0</v>
      </c>
    </row>
    <row r="44" spans="1:6" ht="20" customHeight="1">
      <c r="A44" s="4" t="s">
        <v>57</v>
      </c>
      <c r="B44" s="2">
        <v>3.5</v>
      </c>
      <c r="C44" s="3">
        <f>[1]Sheet1!C45</f>
        <v>0</v>
      </c>
      <c r="E44" s="2">
        <f t="shared" si="0"/>
        <v>0</v>
      </c>
      <c r="F44" s="2">
        <f t="shared" si="1"/>
        <v>0</v>
      </c>
    </row>
    <row r="45" spans="1:6" ht="20" customHeight="1">
      <c r="A45" s="4" t="s">
        <v>58</v>
      </c>
      <c r="B45" s="2">
        <v>3.5</v>
      </c>
      <c r="C45" s="3">
        <f>[1]Sheet1!C46</f>
        <v>0.39999999999999997</v>
      </c>
      <c r="E45" s="2">
        <f t="shared" si="0"/>
        <v>0</v>
      </c>
      <c r="F45" s="2">
        <f t="shared" si="1"/>
        <v>0</v>
      </c>
    </row>
    <row r="46" spans="1:6" ht="20" hidden="1" customHeight="1">
      <c r="C46" s="3"/>
      <c r="E46" s="2">
        <f t="shared" si="0"/>
        <v>0</v>
      </c>
      <c r="F46" s="2">
        <f t="shared" si="1"/>
        <v>0</v>
      </c>
    </row>
    <row r="47" spans="1:6" ht="20" hidden="1" customHeight="1">
      <c r="A47" s="4">
        <f>[1]Sheet1!A48</f>
        <v>0</v>
      </c>
      <c r="B47" s="2">
        <f>[1]Sheet1!D48</f>
        <v>0</v>
      </c>
      <c r="C47" s="3">
        <f>[1]Sheet1!C48</f>
        <v>0</v>
      </c>
      <c r="E47" s="2">
        <f t="shared" si="0"/>
        <v>0</v>
      </c>
      <c r="F47" s="2">
        <f t="shared" si="1"/>
        <v>0</v>
      </c>
    </row>
    <row r="48" spans="1:6" ht="20" hidden="1" customHeight="1">
      <c r="A48" s="4" t="str">
        <f>[1]Sheet1!A49</f>
        <v>LHEA</v>
      </c>
      <c r="B48" s="2">
        <f>[1]Sheet1!D49</f>
        <v>0</v>
      </c>
      <c r="C48" s="3">
        <f>[1]Sheet1!C49</f>
        <v>0</v>
      </c>
      <c r="E48" s="2">
        <f t="shared" si="0"/>
        <v>0</v>
      </c>
      <c r="F48" s="2">
        <f t="shared" si="1"/>
        <v>0</v>
      </c>
    </row>
    <row r="49" spans="1:6" ht="20" hidden="1" customHeight="1">
      <c r="A49" s="4" t="str">
        <f>[1]Sheet1!A50</f>
        <v>LHEA</v>
      </c>
      <c r="B49" s="2">
        <f>[1]Sheet1!D50</f>
        <v>9</v>
      </c>
      <c r="C49" s="3">
        <f>[1]Sheet1!C50</f>
        <v>0.16666666666666666</v>
      </c>
      <c r="E49" s="2">
        <f t="shared" si="0"/>
        <v>0</v>
      </c>
      <c r="F49" s="2">
        <f t="shared" si="1"/>
        <v>0</v>
      </c>
    </row>
    <row r="50" spans="1:6" ht="20" customHeight="1">
      <c r="C50" s="3"/>
      <c r="E50" s="2"/>
      <c r="F50" s="2"/>
    </row>
    <row r="51" spans="1:6" ht="20" customHeight="1">
      <c r="A51" s="4" t="s">
        <v>59</v>
      </c>
      <c r="C51" s="3"/>
      <c r="E51" s="2">
        <f t="shared" si="0"/>
        <v>0</v>
      </c>
      <c r="F51" s="2">
        <f t="shared" si="1"/>
        <v>0</v>
      </c>
    </row>
    <row r="52" spans="1:6" ht="20" customHeight="1">
      <c r="A52" s="4" t="s">
        <v>60</v>
      </c>
      <c r="B52" s="2">
        <v>6</v>
      </c>
      <c r="C52" s="3">
        <f>[1]Sheet1!C54</f>
        <v>0.2</v>
      </c>
      <c r="E52" s="2">
        <f t="shared" si="0"/>
        <v>0</v>
      </c>
      <c r="F52" s="2">
        <f t="shared" si="1"/>
        <v>0</v>
      </c>
    </row>
    <row r="53" spans="1:6" ht="20" customHeight="1">
      <c r="A53" s="4" t="s">
        <v>61</v>
      </c>
      <c r="B53" s="2">
        <v>10</v>
      </c>
      <c r="C53" s="3">
        <f>[1]Sheet1!C55</f>
        <v>0.2</v>
      </c>
      <c r="E53" s="2">
        <f t="shared" si="0"/>
        <v>0</v>
      </c>
      <c r="F53" s="2">
        <f t="shared" si="1"/>
        <v>0</v>
      </c>
    </row>
    <row r="54" spans="1:6" ht="20" customHeight="1">
      <c r="C54" s="3"/>
      <c r="E54" s="2"/>
      <c r="F54" s="2"/>
    </row>
    <row r="55" spans="1:6" ht="20" customHeight="1">
      <c r="A55" s="4" t="s">
        <v>62</v>
      </c>
      <c r="B55" s="2">
        <v>10</v>
      </c>
      <c r="C55" s="3">
        <f>[1]Sheet1!C58</f>
        <v>0</v>
      </c>
      <c r="E55" s="2">
        <f t="shared" si="0"/>
        <v>0</v>
      </c>
      <c r="F55" s="2">
        <f t="shared" si="1"/>
        <v>0</v>
      </c>
    </row>
    <row r="56" spans="1:6" ht="20" customHeight="1">
      <c r="C56" s="3"/>
      <c r="E56" s="2"/>
      <c r="F56" s="2"/>
    </row>
    <row r="57" spans="1:6" ht="20" hidden="1" customHeight="1">
      <c r="A57" s="4">
        <f>[1]Sheet1!A60</f>
        <v>0</v>
      </c>
      <c r="B57" s="2">
        <f>[1]Sheet1!D60</f>
        <v>0</v>
      </c>
      <c r="C57" s="3">
        <f>[1]Sheet1!C60</f>
        <v>0</v>
      </c>
      <c r="E57" s="2">
        <f t="shared" si="0"/>
        <v>0</v>
      </c>
      <c r="F57" s="2">
        <f t="shared" si="1"/>
        <v>0</v>
      </c>
    </row>
    <row r="58" spans="1:6" ht="20" hidden="1" customHeight="1">
      <c r="A58" s="4" t="str">
        <f>[1]Sheet1!A61</f>
        <v>Luc Tack</v>
      </c>
      <c r="B58" s="2">
        <f>[1]Sheet1!D61</f>
        <v>0</v>
      </c>
      <c r="C58" s="3">
        <f>[1]Sheet1!C61</f>
        <v>0</v>
      </c>
      <c r="E58" s="2">
        <f t="shared" si="0"/>
        <v>0</v>
      </c>
      <c r="F58" s="2">
        <f t="shared" si="1"/>
        <v>0</v>
      </c>
    </row>
    <row r="59" spans="1:6" ht="20" hidden="1" customHeight="1">
      <c r="A59" s="4" t="str">
        <f>[1]Sheet1!A62</f>
        <v>Apple juice 3 l</v>
      </c>
      <c r="B59" s="2">
        <f>[1]Sheet1!D62</f>
        <v>10</v>
      </c>
      <c r="C59" s="3">
        <f>[1]Sheet1!C62</f>
        <v>0.25</v>
      </c>
      <c r="E59" s="2">
        <f t="shared" si="0"/>
        <v>0</v>
      </c>
      <c r="F59" s="2">
        <f t="shared" si="1"/>
        <v>0</v>
      </c>
    </row>
    <row r="60" spans="1:6" ht="20" hidden="1" customHeight="1">
      <c r="A60" s="4" t="str">
        <f>[1]Sheet1!A63</f>
        <v>Apple Juice 5 l</v>
      </c>
      <c r="B60" s="2">
        <f>[1]Sheet1!D63</f>
        <v>14</v>
      </c>
      <c r="C60" s="3">
        <f>[1]Sheet1!C63</f>
        <v>0.32142857142857145</v>
      </c>
      <c r="E60" s="2">
        <f t="shared" si="0"/>
        <v>0</v>
      </c>
      <c r="F60" s="2">
        <f t="shared" si="1"/>
        <v>0</v>
      </c>
    </row>
    <row r="61" spans="1:6" ht="20" hidden="1" customHeight="1">
      <c r="A61" s="4">
        <f>[1]Sheet1!A64</f>
        <v>0</v>
      </c>
      <c r="B61" s="2">
        <f>[1]Sheet1!D64</f>
        <v>0</v>
      </c>
      <c r="C61" s="3">
        <f>[1]Sheet1!C64</f>
        <v>0</v>
      </c>
      <c r="E61" s="2">
        <f t="shared" si="0"/>
        <v>0</v>
      </c>
      <c r="F61" s="2">
        <f t="shared" si="1"/>
        <v>0</v>
      </c>
    </row>
    <row r="62" spans="1:6" ht="20" hidden="1" customHeight="1">
      <c r="A62" s="4" t="str">
        <f>[1]Sheet1!A65</f>
        <v>Sélection du Terroir</v>
      </c>
      <c r="B62" s="2">
        <f>[1]Sheet1!D65</f>
        <v>0</v>
      </c>
      <c r="C62" s="3">
        <f>[1]Sheet1!C65</f>
        <v>0</v>
      </c>
      <c r="E62" s="2">
        <f t="shared" si="0"/>
        <v>0</v>
      </c>
      <c r="F62" s="2">
        <f t="shared" si="1"/>
        <v>0</v>
      </c>
    </row>
    <row r="63" spans="1:6" ht="20" hidden="1" customHeight="1">
      <c r="A63" s="4" t="str">
        <f>[1]Sheet1!A66</f>
        <v>Surreau</v>
      </c>
      <c r="B63" s="2">
        <f>[1]Sheet1!D66</f>
        <v>2.5</v>
      </c>
      <c r="C63" s="3">
        <f>[1]Sheet1!C66</f>
        <v>0.6</v>
      </c>
      <c r="E63" s="2">
        <f t="shared" si="0"/>
        <v>0</v>
      </c>
      <c r="F63" s="2">
        <f t="shared" si="1"/>
        <v>0</v>
      </c>
    </row>
    <row r="64" spans="1:6" ht="20" hidden="1" customHeight="1">
      <c r="A64" s="4" t="str">
        <f>[1]Sheet1!A67</f>
        <v>Menthe</v>
      </c>
      <c r="B64" s="2">
        <f>[1]Sheet1!D67</f>
        <v>2.5</v>
      </c>
      <c r="C64" s="3">
        <f>[1]Sheet1!C67</f>
        <v>0.6</v>
      </c>
      <c r="E64" s="2">
        <f t="shared" si="0"/>
        <v>0</v>
      </c>
      <c r="F64" s="2">
        <f t="shared" si="1"/>
        <v>0</v>
      </c>
    </row>
    <row r="65" spans="1:6" ht="20" hidden="1" customHeight="1">
      <c r="C65" s="3"/>
      <c r="E65" s="2">
        <f t="shared" si="0"/>
        <v>0</v>
      </c>
      <c r="F65" s="2">
        <f t="shared" si="1"/>
        <v>0</v>
      </c>
    </row>
    <row r="66" spans="1:6" ht="20" customHeight="1">
      <c r="A66" s="4" t="s">
        <v>63</v>
      </c>
      <c r="C66" s="3"/>
      <c r="E66" s="2"/>
      <c r="F66" s="2"/>
    </row>
    <row r="67" spans="1:6" ht="20" customHeight="1">
      <c r="A67" s="4" t="s">
        <v>64</v>
      </c>
      <c r="B67" s="2">
        <v>10</v>
      </c>
      <c r="C67" s="3">
        <f>[1]Sheet1!C70</f>
        <v>0.35</v>
      </c>
      <c r="E67" s="2">
        <f t="shared" ref="E67:E130" si="2">$B67*D67</f>
        <v>0</v>
      </c>
      <c r="F67" s="2">
        <f t="shared" ref="F67:F130" si="3">$B67*$C67*D67</f>
        <v>0</v>
      </c>
    </row>
    <row r="68" spans="1:6" ht="20" customHeight="1">
      <c r="A68" s="4" t="s">
        <v>0</v>
      </c>
      <c r="B68" s="2">
        <v>14</v>
      </c>
      <c r="C68" s="3">
        <f>[1]Sheet1!C71</f>
        <v>0.35</v>
      </c>
      <c r="E68" s="2">
        <f t="shared" si="2"/>
        <v>0</v>
      </c>
      <c r="F68" s="2">
        <f t="shared" si="3"/>
        <v>0</v>
      </c>
    </row>
    <row r="69" spans="1:6" ht="20" customHeight="1">
      <c r="C69" s="3"/>
      <c r="E69" s="2"/>
      <c r="F69" s="2"/>
    </row>
    <row r="70" spans="1:6" ht="20" customHeight="1">
      <c r="A70" s="4" t="s">
        <v>1</v>
      </c>
      <c r="C70" s="3"/>
      <c r="E70" s="2"/>
      <c r="F70" s="2"/>
    </row>
    <row r="71" spans="1:6" ht="20" customHeight="1">
      <c r="A71" s="4" t="s">
        <v>2</v>
      </c>
      <c r="B71" s="2">
        <v>2.5</v>
      </c>
      <c r="C71" s="3">
        <f>[1]Sheet1!C74</f>
        <v>0.35</v>
      </c>
      <c r="E71" s="2">
        <f t="shared" si="2"/>
        <v>0</v>
      </c>
      <c r="F71" s="2">
        <f t="shared" si="3"/>
        <v>0</v>
      </c>
    </row>
    <row r="72" spans="1:6" ht="20" customHeight="1">
      <c r="A72" s="4" t="s">
        <v>3</v>
      </c>
      <c r="B72" s="2">
        <v>2.5</v>
      </c>
      <c r="C72" s="3">
        <f>[1]Sheet1!C75</f>
        <v>0.35</v>
      </c>
      <c r="E72" s="2">
        <f t="shared" si="2"/>
        <v>0</v>
      </c>
      <c r="F72" s="2">
        <f t="shared" si="3"/>
        <v>0</v>
      </c>
    </row>
    <row r="73" spans="1:6" ht="20" customHeight="1">
      <c r="A73" s="4" t="s">
        <v>4</v>
      </c>
      <c r="B73" s="2">
        <v>2.5</v>
      </c>
      <c r="C73" s="3">
        <f>[1]Sheet1!C76</f>
        <v>0.35</v>
      </c>
      <c r="E73" s="2">
        <f t="shared" si="2"/>
        <v>0</v>
      </c>
      <c r="F73" s="2">
        <f t="shared" si="3"/>
        <v>0</v>
      </c>
    </row>
    <row r="74" spans="1:6" ht="20" customHeight="1">
      <c r="A74" s="4" t="s">
        <v>5</v>
      </c>
      <c r="B74" s="2">
        <v>2.5</v>
      </c>
      <c r="C74" s="3">
        <f>[1]Sheet1!C77</f>
        <v>0</v>
      </c>
      <c r="E74" s="2">
        <f t="shared" si="2"/>
        <v>0</v>
      </c>
      <c r="F74" s="2">
        <f t="shared" si="3"/>
        <v>0</v>
      </c>
    </row>
    <row r="75" spans="1:6" ht="20" hidden="1" customHeight="1">
      <c r="A75" s="4">
        <f>[1]Sheet1!A78</f>
        <v>0</v>
      </c>
      <c r="B75" s="2">
        <f>[1]Sheet1!D78</f>
        <v>0</v>
      </c>
      <c r="C75" s="3">
        <f>[1]Sheet1!C78</f>
        <v>0</v>
      </c>
      <c r="E75" s="2">
        <f t="shared" si="2"/>
        <v>0</v>
      </c>
      <c r="F75" s="2">
        <f t="shared" si="3"/>
        <v>0</v>
      </c>
    </row>
    <row r="76" spans="1:6" ht="20" hidden="1" customHeight="1">
      <c r="A76" s="4" t="str">
        <f>[1]Sheet1!A79</f>
        <v>Rooibos</v>
      </c>
      <c r="B76" s="2">
        <f>[1]Sheet1!D79</f>
        <v>3.8</v>
      </c>
      <c r="C76" s="3">
        <f>[1]Sheet1!C79</f>
        <v>0.64799999999999991</v>
      </c>
      <c r="E76" s="2">
        <f t="shared" si="2"/>
        <v>0</v>
      </c>
      <c r="F76" s="2">
        <f t="shared" si="3"/>
        <v>0</v>
      </c>
    </row>
    <row r="77" spans="1:6" ht="20" hidden="1" customHeight="1">
      <c r="A77" s="4" t="str">
        <f>[1]Sheet1!A80</f>
        <v>Green tea</v>
      </c>
      <c r="B77" s="2">
        <f>[1]Sheet1!D80</f>
        <v>2.5</v>
      </c>
      <c r="C77" s="3">
        <f>[1]Sheet1!C80</f>
        <v>0.65151999999999999</v>
      </c>
      <c r="E77" s="2">
        <f t="shared" si="2"/>
        <v>0</v>
      </c>
      <c r="F77" s="2">
        <f t="shared" si="3"/>
        <v>0</v>
      </c>
    </row>
    <row r="78" spans="1:6" ht="20" hidden="1" customHeight="1">
      <c r="A78" s="4" t="str">
        <f>[1]Sheet1!A81</f>
        <v>Green tea Sencha</v>
      </c>
      <c r="B78" s="2">
        <f>[1]Sheet1!D81</f>
        <v>4</v>
      </c>
      <c r="C78" s="3">
        <f>[1]Sheet1!C81</f>
        <v>0.65460000000000007</v>
      </c>
      <c r="E78" s="2">
        <f t="shared" si="2"/>
        <v>0</v>
      </c>
      <c r="F78" s="2">
        <f t="shared" si="3"/>
        <v>0</v>
      </c>
    </row>
    <row r="79" spans="1:6" ht="20" hidden="1" customHeight="1">
      <c r="A79" s="4" t="str">
        <f>[1]Sheet1!A82</f>
        <v>Grean tea Gunpowder</v>
      </c>
      <c r="B79" s="2">
        <f>[1]Sheet1!D82</f>
        <v>3.8</v>
      </c>
      <c r="C79" s="3">
        <f>[1]Sheet1!C82</f>
        <v>0.66421052631578947</v>
      </c>
      <c r="E79" s="2">
        <f t="shared" si="2"/>
        <v>0</v>
      </c>
      <c r="F79" s="2">
        <f t="shared" si="3"/>
        <v>0</v>
      </c>
    </row>
    <row r="80" spans="1:6" ht="20" hidden="1" customHeight="1">
      <c r="A80" s="4" t="str">
        <f>[1]Sheet1!A83</f>
        <v>Green tea Chummee</v>
      </c>
      <c r="B80" s="2">
        <f>[1]Sheet1!D83</f>
        <v>3.4</v>
      </c>
      <c r="C80" s="3">
        <f>[1]Sheet1!C83</f>
        <v>0.65317647058823525</v>
      </c>
      <c r="E80" s="2">
        <f t="shared" si="2"/>
        <v>0</v>
      </c>
      <c r="F80" s="2">
        <f t="shared" si="3"/>
        <v>0</v>
      </c>
    </row>
    <row r="81" spans="1:6" ht="20" hidden="1" customHeight="1">
      <c r="A81" s="4" t="str">
        <f>[1]Sheet1!A84</f>
        <v>Earl Grey</v>
      </c>
      <c r="B81" s="2">
        <f>[1]Sheet1!D84</f>
        <v>4.2</v>
      </c>
      <c r="C81" s="3">
        <f>[1]Sheet1!C84</f>
        <v>0.65428571428571436</v>
      </c>
      <c r="E81" s="2">
        <f t="shared" si="2"/>
        <v>0</v>
      </c>
      <c r="F81" s="2">
        <f t="shared" si="3"/>
        <v>0</v>
      </c>
    </row>
    <row r="82" spans="1:6" ht="20" hidden="1" customHeight="1">
      <c r="C82" s="3"/>
      <c r="E82" s="2">
        <f t="shared" si="2"/>
        <v>0</v>
      </c>
      <c r="F82" s="2">
        <f t="shared" si="3"/>
        <v>0</v>
      </c>
    </row>
    <row r="83" spans="1:6" ht="20" customHeight="1">
      <c r="C83" s="3"/>
      <c r="E83" s="2"/>
      <c r="F83" s="2"/>
    </row>
    <row r="84" spans="1:6" ht="20" customHeight="1">
      <c r="A84" s="4" t="s">
        <v>6</v>
      </c>
      <c r="B84" s="2">
        <v>3.8</v>
      </c>
      <c r="C84" s="3">
        <f>[1]Sheet1!C87</f>
        <v>0.65826666666666667</v>
      </c>
      <c r="E84" s="2">
        <f t="shared" si="2"/>
        <v>0</v>
      </c>
      <c r="F84" s="2">
        <f t="shared" si="3"/>
        <v>0</v>
      </c>
    </row>
    <row r="85" spans="1:6" ht="20" customHeight="1">
      <c r="A85" s="4" t="s">
        <v>7</v>
      </c>
      <c r="B85" s="2">
        <v>2.5</v>
      </c>
      <c r="C85" s="3">
        <f>[1]Sheet1!C88</f>
        <v>0.65533333333333332</v>
      </c>
      <c r="E85" s="2">
        <f t="shared" si="2"/>
        <v>0</v>
      </c>
      <c r="F85" s="2">
        <f t="shared" si="3"/>
        <v>0</v>
      </c>
    </row>
    <row r="86" spans="1:6" ht="20" customHeight="1">
      <c r="A86" s="4" t="s">
        <v>8</v>
      </c>
      <c r="B86" s="2">
        <v>4</v>
      </c>
      <c r="C86" s="3">
        <f>[1]Sheet1!C89</f>
        <v>0.65386666666666671</v>
      </c>
      <c r="E86" s="2">
        <f t="shared" si="2"/>
        <v>0</v>
      </c>
      <c r="F86" s="2">
        <f t="shared" si="3"/>
        <v>0</v>
      </c>
    </row>
    <row r="87" spans="1:6" ht="20" customHeight="1">
      <c r="A87" s="4" t="s">
        <v>9</v>
      </c>
      <c r="B87" s="2">
        <v>3.8</v>
      </c>
      <c r="C87" s="3">
        <f>[1]Sheet1!C90</f>
        <v>0.68466666666666676</v>
      </c>
      <c r="E87" s="2">
        <f t="shared" si="2"/>
        <v>0</v>
      </c>
      <c r="F87" s="2">
        <f t="shared" si="3"/>
        <v>0</v>
      </c>
    </row>
    <row r="88" spans="1:6" ht="20" customHeight="1">
      <c r="A88" s="4" t="s">
        <v>10</v>
      </c>
      <c r="B88" s="2">
        <v>3.4</v>
      </c>
      <c r="C88" s="3">
        <f>[1]Sheet1!C91</f>
        <v>0.66541666666666666</v>
      </c>
      <c r="E88" s="2">
        <f t="shared" si="2"/>
        <v>0</v>
      </c>
      <c r="F88" s="2">
        <f t="shared" si="3"/>
        <v>0</v>
      </c>
    </row>
    <row r="89" spans="1:6" ht="20" customHeight="1">
      <c r="A89" s="4" t="s">
        <v>11</v>
      </c>
      <c r="B89" s="2">
        <v>4.2</v>
      </c>
      <c r="C89" s="3">
        <f>[1]Sheet1!C92</f>
        <v>0.68100000000000005</v>
      </c>
      <c r="E89" s="2">
        <f t="shared" si="2"/>
        <v>0</v>
      </c>
      <c r="F89" s="2">
        <f t="shared" si="3"/>
        <v>0</v>
      </c>
    </row>
    <row r="90" spans="1:6" ht="20" customHeight="1">
      <c r="A90" s="4" t="s">
        <v>12</v>
      </c>
      <c r="B90" s="2">
        <v>3.8</v>
      </c>
      <c r="C90" s="3">
        <f>[1]Sheet1!C93</f>
        <v>0.73072000000000004</v>
      </c>
      <c r="E90" s="2">
        <f t="shared" si="2"/>
        <v>0</v>
      </c>
      <c r="F90" s="2">
        <f t="shared" si="3"/>
        <v>0</v>
      </c>
    </row>
    <row r="91" spans="1:6" ht="20" customHeight="1">
      <c r="A91" s="4" t="s">
        <v>13</v>
      </c>
      <c r="B91" s="2">
        <v>4.4000000000000004</v>
      </c>
      <c r="C91" s="3">
        <f>[1]Sheet1!C94</f>
        <v>0.68466666666666676</v>
      </c>
      <c r="E91" s="2">
        <f t="shared" si="2"/>
        <v>0</v>
      </c>
      <c r="F91" s="2">
        <f t="shared" si="3"/>
        <v>0</v>
      </c>
    </row>
    <row r="92" spans="1:6" ht="20" customHeight="1">
      <c r="A92" s="4" t="s">
        <v>14</v>
      </c>
      <c r="B92" s="2">
        <v>6</v>
      </c>
      <c r="C92" s="3">
        <f>[1]Sheet1!C95</f>
        <v>0</v>
      </c>
      <c r="E92" s="2">
        <f t="shared" si="2"/>
        <v>0</v>
      </c>
      <c r="F92" s="2">
        <f t="shared" si="3"/>
        <v>0</v>
      </c>
    </row>
    <row r="93" spans="1:6" ht="20" customHeight="1">
      <c r="A93" s="4" t="s">
        <v>15</v>
      </c>
      <c r="B93" s="2">
        <v>4.8</v>
      </c>
      <c r="C93" s="3">
        <f>[1]Sheet1!C96</f>
        <v>0.65900000000000003</v>
      </c>
      <c r="E93" s="2">
        <f t="shared" si="2"/>
        <v>0</v>
      </c>
      <c r="F93" s="2">
        <f t="shared" si="3"/>
        <v>0</v>
      </c>
    </row>
    <row r="94" spans="1:6" ht="20" customHeight="1">
      <c r="A94" s="4" t="s">
        <v>16</v>
      </c>
      <c r="B94" s="2">
        <v>4.5</v>
      </c>
      <c r="C94" s="3">
        <f>[1]Sheet1!C97</f>
        <v>0.63479999999999992</v>
      </c>
      <c r="E94" s="2">
        <f t="shared" si="2"/>
        <v>0</v>
      </c>
      <c r="F94" s="2">
        <f t="shared" si="3"/>
        <v>0</v>
      </c>
    </row>
    <row r="95" spans="1:6" ht="20" customHeight="1">
      <c r="A95" s="4" t="s">
        <v>17</v>
      </c>
      <c r="B95" s="2">
        <v>2</v>
      </c>
      <c r="C95" s="3">
        <f>[1]Sheet1!C98</f>
        <v>0.72500000000000009</v>
      </c>
      <c r="E95" s="2">
        <f t="shared" si="2"/>
        <v>0</v>
      </c>
      <c r="F95" s="2">
        <f t="shared" si="3"/>
        <v>0</v>
      </c>
    </row>
    <row r="96" spans="1:6" ht="20" customHeight="1">
      <c r="A96" s="4" t="s">
        <v>18</v>
      </c>
      <c r="B96" s="2">
        <v>3.2</v>
      </c>
      <c r="C96" s="3">
        <f>[1]Sheet1!C99</f>
        <v>0.69933333333333336</v>
      </c>
      <c r="E96" s="2">
        <f t="shared" si="2"/>
        <v>0</v>
      </c>
      <c r="F96" s="2">
        <f t="shared" si="3"/>
        <v>0</v>
      </c>
    </row>
    <row r="97" spans="1:6" ht="20" customHeight="1">
      <c r="A97" s="4" t="s">
        <v>19</v>
      </c>
      <c r="B97" s="2">
        <v>4</v>
      </c>
      <c r="C97" s="3">
        <f>[1]Sheet1!C100</f>
        <v>0.69199999999999995</v>
      </c>
      <c r="E97" s="2">
        <f t="shared" si="2"/>
        <v>0</v>
      </c>
      <c r="F97" s="2">
        <f t="shared" si="3"/>
        <v>0</v>
      </c>
    </row>
    <row r="98" spans="1:6" ht="20" customHeight="1">
      <c r="A98" s="4" t="s">
        <v>20</v>
      </c>
      <c r="B98" s="2">
        <v>2.5</v>
      </c>
      <c r="C98" s="3">
        <f>[1]Sheet1!C101</f>
        <v>0.66388888888888886</v>
      </c>
      <c r="E98" s="2">
        <f t="shared" si="2"/>
        <v>0</v>
      </c>
      <c r="F98" s="2">
        <f t="shared" si="3"/>
        <v>0</v>
      </c>
    </row>
    <row r="99" spans="1:6" ht="20" customHeight="1">
      <c r="A99" s="4" t="s">
        <v>21</v>
      </c>
      <c r="B99" s="2">
        <v>1.5</v>
      </c>
      <c r="C99" s="3">
        <f>[1]Sheet1!C102</f>
        <v>0.66312499999999996</v>
      </c>
      <c r="E99" s="2">
        <f t="shared" si="2"/>
        <v>0</v>
      </c>
      <c r="F99" s="2">
        <f t="shared" si="3"/>
        <v>0</v>
      </c>
    </row>
    <row r="100" spans="1:6" ht="20" customHeight="1">
      <c r="C100" s="3"/>
      <c r="E100" s="2"/>
      <c r="F100" s="2"/>
    </row>
    <row r="101" spans="1:6" ht="20" customHeight="1">
      <c r="A101" s="4" t="s">
        <v>22</v>
      </c>
      <c r="B101" s="2">
        <v>2</v>
      </c>
      <c r="C101" s="3">
        <f>[1]Sheet1!C104</f>
        <v>0.60714285714285721</v>
      </c>
      <c r="E101" s="2">
        <f t="shared" si="2"/>
        <v>0</v>
      </c>
      <c r="F101" s="2">
        <f t="shared" si="3"/>
        <v>0</v>
      </c>
    </row>
    <row r="102" spans="1:6" ht="20" customHeight="1">
      <c r="A102" s="4" t="s">
        <v>23</v>
      </c>
      <c r="B102" s="2">
        <v>5</v>
      </c>
      <c r="C102" s="3">
        <f>[1]Sheet1!C105</f>
        <v>0.64</v>
      </c>
      <c r="E102" s="2">
        <f t="shared" si="2"/>
        <v>0</v>
      </c>
      <c r="F102" s="2">
        <f t="shared" si="3"/>
        <v>0</v>
      </c>
    </row>
    <row r="103" spans="1:6" ht="20" customHeight="1">
      <c r="A103" s="4" t="s">
        <v>24</v>
      </c>
      <c r="B103" s="2">
        <v>1.6</v>
      </c>
      <c r="C103" s="3">
        <f>[1]Sheet1!C106</f>
        <v>0.64799999999999991</v>
      </c>
      <c r="E103" s="2">
        <f t="shared" si="2"/>
        <v>0</v>
      </c>
      <c r="F103" s="2">
        <f t="shared" si="3"/>
        <v>0</v>
      </c>
    </row>
    <row r="104" spans="1:6" ht="20" customHeight="1">
      <c r="A104" s="4" t="s">
        <v>25</v>
      </c>
      <c r="B104" s="2">
        <v>2</v>
      </c>
      <c r="C104" s="3">
        <f>[1]Sheet1!C107</f>
        <v>0.66057142857142848</v>
      </c>
      <c r="E104" s="2">
        <f t="shared" si="2"/>
        <v>0</v>
      </c>
      <c r="F104" s="2">
        <f t="shared" si="3"/>
        <v>0</v>
      </c>
    </row>
    <row r="105" spans="1:6" ht="20" customHeight="1">
      <c r="A105" s="4" t="s">
        <v>26</v>
      </c>
      <c r="B105" s="2">
        <v>2</v>
      </c>
      <c r="C105" s="3">
        <f>[1]Sheet1!C108</f>
        <v>0</v>
      </c>
      <c r="E105" s="2">
        <f t="shared" si="2"/>
        <v>0</v>
      </c>
      <c r="F105" s="2">
        <f t="shared" si="3"/>
        <v>0</v>
      </c>
    </row>
    <row r="106" spans="1:6" ht="20" customHeight="1">
      <c r="A106" s="4" t="s">
        <v>27</v>
      </c>
      <c r="B106" s="2">
        <v>3.6</v>
      </c>
      <c r="C106" s="3">
        <f>[1]Sheet1!C109</f>
        <v>0.72054210526315798</v>
      </c>
      <c r="E106" s="2">
        <f t="shared" si="2"/>
        <v>0</v>
      </c>
      <c r="F106" s="2">
        <f t="shared" si="3"/>
        <v>0</v>
      </c>
    </row>
    <row r="107" spans="1:6" ht="20" customHeight="1">
      <c r="A107" s="4" t="s">
        <v>28</v>
      </c>
      <c r="B107" s="2">
        <v>3.2</v>
      </c>
      <c r="C107" s="3">
        <f>[1]Sheet1!C110</f>
        <v>0</v>
      </c>
      <c r="E107" s="2">
        <f t="shared" si="2"/>
        <v>0</v>
      </c>
      <c r="F107" s="2">
        <f t="shared" si="3"/>
        <v>0</v>
      </c>
    </row>
    <row r="108" spans="1:6" ht="20" customHeight="1">
      <c r="A108" s="4" t="s">
        <v>29</v>
      </c>
      <c r="B108" s="2">
        <v>1</v>
      </c>
      <c r="C108" s="3">
        <f>[1]Sheet1!C111</f>
        <v>0</v>
      </c>
      <c r="E108" s="2">
        <f t="shared" si="2"/>
        <v>0</v>
      </c>
      <c r="F108" s="2">
        <f t="shared" si="3"/>
        <v>0</v>
      </c>
    </row>
    <row r="109" spans="1:6" ht="20" customHeight="1">
      <c r="A109" s="4" t="s">
        <v>30</v>
      </c>
      <c r="B109" s="2">
        <v>2.8</v>
      </c>
      <c r="C109" s="3">
        <f>[1]Sheet1!C112</f>
        <v>0</v>
      </c>
      <c r="E109" s="2">
        <f t="shared" si="2"/>
        <v>0</v>
      </c>
      <c r="F109" s="2">
        <f t="shared" si="3"/>
        <v>0</v>
      </c>
    </row>
    <row r="110" spans="1:6" ht="20" customHeight="1">
      <c r="A110" s="4" t="s">
        <v>31</v>
      </c>
      <c r="B110" s="2">
        <v>2.2000000000000002</v>
      </c>
      <c r="C110" s="3">
        <f>[1]Sheet1!C113</f>
        <v>0</v>
      </c>
      <c r="E110" s="2">
        <f t="shared" si="2"/>
        <v>0</v>
      </c>
      <c r="F110" s="2">
        <f t="shared" si="3"/>
        <v>0</v>
      </c>
    </row>
    <row r="111" spans="1:6" ht="20" customHeight="1">
      <c r="A111" s="4" t="s">
        <v>32</v>
      </c>
      <c r="B111" s="2">
        <v>6.5</v>
      </c>
      <c r="C111" s="3">
        <f>[1]Sheet1!C114</f>
        <v>0</v>
      </c>
      <c r="E111" s="2">
        <f t="shared" si="2"/>
        <v>0</v>
      </c>
      <c r="F111" s="2">
        <f t="shared" si="3"/>
        <v>0</v>
      </c>
    </row>
    <row r="112" spans="1:6" ht="20" customHeight="1">
      <c r="A112" s="4" t="s">
        <v>33</v>
      </c>
      <c r="B112" s="2">
        <v>1.4</v>
      </c>
      <c r="C112" s="3">
        <f>[1]Sheet1!C115</f>
        <v>0.2</v>
      </c>
      <c r="E112" s="2">
        <f t="shared" si="2"/>
        <v>0</v>
      </c>
      <c r="F112" s="2">
        <f t="shared" si="3"/>
        <v>0</v>
      </c>
    </row>
    <row r="113" spans="1:6" ht="20" customHeight="1">
      <c r="C113" s="3"/>
      <c r="E113" s="2"/>
      <c r="F113" s="2"/>
    </row>
    <row r="114" spans="1:6" ht="20" customHeight="1">
      <c r="A114" s="4" t="s">
        <v>34</v>
      </c>
      <c r="B114" s="2">
        <v>3.8</v>
      </c>
      <c r="C114" s="3">
        <f>[1]Sheet1!C117</f>
        <v>0.2</v>
      </c>
      <c r="E114" s="2">
        <f t="shared" si="2"/>
        <v>0</v>
      </c>
      <c r="F114" s="2">
        <f t="shared" si="3"/>
        <v>0</v>
      </c>
    </row>
    <row r="115" spans="1:6" ht="20" customHeight="1">
      <c r="C115" s="3"/>
      <c r="E115" s="2"/>
      <c r="F115" s="2"/>
    </row>
    <row r="116" spans="1:6" ht="20" hidden="1" customHeight="1">
      <c r="A116" s="4" t="str">
        <f>[1]Sheet1!A119</f>
        <v>savon exfoliant 100g</v>
      </c>
      <c r="B116" s="2">
        <f>[1]Sheet1!D119</f>
        <v>6.5</v>
      </c>
      <c r="C116" s="3">
        <f>[1]Sheet1!C119</f>
        <v>0.2</v>
      </c>
      <c r="E116" s="2">
        <f t="shared" si="2"/>
        <v>0</v>
      </c>
      <c r="F116" s="2">
        <f t="shared" si="3"/>
        <v>0</v>
      </c>
    </row>
    <row r="117" spans="1:6" ht="20" hidden="1" customHeight="1">
      <c r="A117" s="4" t="str">
        <f>[1]Sheet1!A120</f>
        <v>savon exfoliant 100g - ficelle</v>
      </c>
      <c r="B117" s="2">
        <f>[1]Sheet1!D120</f>
        <v>6.5</v>
      </c>
      <c r="C117" s="3">
        <f>[1]Sheet1!C120</f>
        <v>0.2</v>
      </c>
      <c r="E117" s="2">
        <f t="shared" si="2"/>
        <v>0</v>
      </c>
      <c r="F117" s="2">
        <f t="shared" si="3"/>
        <v>0</v>
      </c>
    </row>
    <row r="118" spans="1:6" ht="20" hidden="1" customHeight="1">
      <c r="C118" s="3"/>
      <c r="E118" s="2">
        <f t="shared" si="2"/>
        <v>0</v>
      </c>
      <c r="F118" s="2">
        <f t="shared" si="3"/>
        <v>0</v>
      </c>
    </row>
    <row r="119" spans="1:6" ht="20" hidden="1" customHeight="1">
      <c r="A119" s="4" t="str">
        <f>[1]Sheet1!A134</f>
        <v>Viande de porc en gelée</v>
      </c>
      <c r="B119" s="2">
        <f>[1]Sheet1!D134</f>
        <v>7.9</v>
      </c>
      <c r="C119" s="3">
        <f>[1]Sheet1!C134</f>
        <v>0</v>
      </c>
      <c r="E119" s="2">
        <f t="shared" si="2"/>
        <v>0</v>
      </c>
      <c r="F119" s="2">
        <f t="shared" si="3"/>
        <v>0</v>
      </c>
    </row>
    <row r="120" spans="1:6" ht="20" hidden="1" customHeight="1">
      <c r="A120" s="4" t="str">
        <f>[1]Sheet1!A135</f>
        <v>Daube de boeuf</v>
      </c>
      <c r="B120" s="2">
        <f>[1]Sheet1!D135</f>
        <v>9.35</v>
      </c>
      <c r="C120" s="3">
        <f>[1]Sheet1!C135</f>
        <v>0</v>
      </c>
      <c r="E120" s="2">
        <f t="shared" si="2"/>
        <v>0</v>
      </c>
      <c r="F120" s="2">
        <f t="shared" si="3"/>
        <v>0</v>
      </c>
    </row>
    <row r="121" spans="1:6" ht="20" hidden="1" customHeight="1">
      <c r="C121" s="3"/>
      <c r="E121" s="2">
        <f t="shared" si="2"/>
        <v>0</v>
      </c>
      <c r="F121" s="2">
        <f t="shared" si="3"/>
        <v>0</v>
      </c>
    </row>
    <row r="122" spans="1:6" ht="20" hidden="1" customHeight="1">
      <c r="C122" s="3"/>
      <c r="E122" s="2">
        <f t="shared" si="2"/>
        <v>0</v>
      </c>
      <c r="F122" s="2">
        <f t="shared" si="3"/>
        <v>0</v>
      </c>
    </row>
    <row r="123" spans="1:6" ht="20" hidden="1" customHeight="1">
      <c r="A123" s="4" t="str">
        <f>[1]Sheet1!A138</f>
        <v>Fromage de tete</v>
      </c>
      <c r="B123" s="2">
        <f>[1]Sheet1!D138</f>
        <v>4.0999999999999996</v>
      </c>
      <c r="C123" s="3">
        <f>[1]Sheet1!C138</f>
        <v>0</v>
      </c>
      <c r="E123" s="2">
        <f t="shared" si="2"/>
        <v>0</v>
      </c>
      <c r="F123" s="2">
        <f t="shared" si="3"/>
        <v>0</v>
      </c>
    </row>
    <row r="124" spans="1:6" ht="20" hidden="1" customHeight="1">
      <c r="A124" s="4" t="str">
        <f>[1]Sheet1!A139</f>
        <v>Terrine de Canard</v>
      </c>
      <c r="B124" s="2">
        <f>[1]Sheet1!D139</f>
        <v>5.45</v>
      </c>
      <c r="C124" s="3">
        <f>[1]Sheet1!C139</f>
        <v>0</v>
      </c>
      <c r="E124" s="2">
        <f t="shared" si="2"/>
        <v>0</v>
      </c>
      <c r="F124" s="2">
        <f t="shared" si="3"/>
        <v>0</v>
      </c>
    </row>
    <row r="125" spans="1:6" ht="20" hidden="1" customHeight="1">
      <c r="A125" s="4" t="str">
        <f>[1]Sheet1!A140</f>
        <v>Terrine de Canard à l'orange</v>
      </c>
      <c r="B125" s="2">
        <f>[1]Sheet1!D140</f>
        <v>6.05</v>
      </c>
      <c r="C125" s="3">
        <f>[1]Sheet1!C140</f>
        <v>0</v>
      </c>
      <c r="E125" s="2">
        <f t="shared" si="2"/>
        <v>0</v>
      </c>
      <c r="F125" s="2">
        <f t="shared" si="3"/>
        <v>0</v>
      </c>
    </row>
    <row r="126" spans="1:6" ht="20" hidden="1" customHeight="1">
      <c r="A126" s="4" t="str">
        <f>[1]Sheet1!A141</f>
        <v>Terrine de Lapin</v>
      </c>
      <c r="B126" s="2">
        <f>[1]Sheet1!D141</f>
        <v>5.45</v>
      </c>
      <c r="C126" s="3">
        <f>[1]Sheet1!C141</f>
        <v>0</v>
      </c>
      <c r="E126" s="2">
        <f t="shared" si="2"/>
        <v>0</v>
      </c>
      <c r="F126" s="2">
        <f t="shared" si="3"/>
        <v>0</v>
      </c>
    </row>
    <row r="127" spans="1:6" ht="20" hidden="1" customHeight="1">
      <c r="A127" s="4" t="str">
        <f>[1]Sheet1!A142</f>
        <v>Terrine de Lapin aux noissettes</v>
      </c>
      <c r="B127" s="2">
        <f>[1]Sheet1!D142</f>
        <v>6.05</v>
      </c>
      <c r="C127" s="3">
        <f>[1]Sheet1!C142</f>
        <v>0</v>
      </c>
      <c r="E127" s="2">
        <f t="shared" si="2"/>
        <v>0</v>
      </c>
      <c r="F127" s="2">
        <f t="shared" si="3"/>
        <v>0</v>
      </c>
    </row>
    <row r="128" spans="1:6" ht="20" hidden="1" customHeight="1">
      <c r="A128" s="4">
        <f>[1]Sheet1!A143</f>
        <v>0</v>
      </c>
      <c r="B128" s="2">
        <f>[1]Sheet1!D143</f>
        <v>0</v>
      </c>
      <c r="C128" s="3">
        <f>[1]Sheet1!C143</f>
        <v>0</v>
      </c>
      <c r="E128" s="2">
        <f t="shared" si="2"/>
        <v>0</v>
      </c>
      <c r="F128" s="2">
        <f t="shared" si="3"/>
        <v>0</v>
      </c>
    </row>
    <row r="129" spans="1:6" ht="20" hidden="1" customHeight="1">
      <c r="A129" s="4">
        <f>[1]Sheet1!A144</f>
        <v>0</v>
      </c>
      <c r="B129" s="2">
        <f>[1]Sheet1!D144</f>
        <v>0</v>
      </c>
      <c r="C129" s="3">
        <f>[1]Sheet1!C144</f>
        <v>0</v>
      </c>
      <c r="E129" s="2">
        <f t="shared" si="2"/>
        <v>0</v>
      </c>
      <c r="F129" s="2">
        <f t="shared" si="3"/>
        <v>0</v>
      </c>
    </row>
    <row r="130" spans="1:6" ht="20" hidden="1" customHeight="1">
      <c r="A130" s="4" t="str">
        <f>[1]Sheet1!A145</f>
        <v>Aimants</v>
      </c>
      <c r="B130" s="2">
        <f>[1]Sheet1!D145</f>
        <v>0</v>
      </c>
      <c r="C130" s="3">
        <f>[1]Sheet1!C145</f>
        <v>0</v>
      </c>
      <c r="E130" s="2">
        <f t="shared" si="2"/>
        <v>0</v>
      </c>
      <c r="F130" s="2">
        <f t="shared" si="3"/>
        <v>0</v>
      </c>
    </row>
    <row r="131" spans="1:6" ht="20" hidden="1" customHeight="1">
      <c r="A131" s="4" t="str">
        <f>[1]Sheet1!A146</f>
        <v>paires</v>
      </c>
      <c r="B131" s="2">
        <f>[1]Sheet1!D146</f>
        <v>12</v>
      </c>
      <c r="C131" s="3">
        <f>[1]Sheet1!C146</f>
        <v>0.875</v>
      </c>
      <c r="E131" s="2">
        <f t="shared" ref="E131:E139" si="4">$B131*D131</f>
        <v>0</v>
      </c>
      <c r="F131" s="2">
        <f t="shared" ref="F131:F139" si="5">$B131*$C131*D131</f>
        <v>0</v>
      </c>
    </row>
    <row r="132" spans="1:6" ht="20" hidden="1" customHeight="1">
      <c r="A132" s="4">
        <f>[1]Sheet1!A147</f>
        <v>0</v>
      </c>
      <c r="B132" s="2">
        <f>[1]Sheet1!D147</f>
        <v>0</v>
      </c>
      <c r="C132" s="3">
        <f>[1]Sheet1!C147</f>
        <v>0</v>
      </c>
      <c r="E132" s="2">
        <f t="shared" si="4"/>
        <v>0</v>
      </c>
      <c r="F132" s="2">
        <f t="shared" si="5"/>
        <v>0</v>
      </c>
    </row>
    <row r="133" spans="1:6" ht="20" hidden="1" customHeight="1">
      <c r="A133" s="4">
        <f>[1]Sheet1!A148</f>
        <v>0</v>
      </c>
      <c r="B133" s="2">
        <f>[1]Sheet1!D148</f>
        <v>0</v>
      </c>
      <c r="C133" s="3">
        <f>[1]Sheet1!C148</f>
        <v>0</v>
      </c>
      <c r="E133" s="2">
        <f t="shared" si="4"/>
        <v>0</v>
      </c>
      <c r="F133" s="2">
        <f t="shared" si="5"/>
        <v>0</v>
      </c>
    </row>
    <row r="134" spans="1:6" ht="20" hidden="1" customHeight="1">
      <c r="A134" s="4">
        <f>[1]Sheet1!A149</f>
        <v>0</v>
      </c>
      <c r="B134" s="2">
        <f>[1]Sheet1!D149</f>
        <v>0</v>
      </c>
      <c r="C134" s="3">
        <f>[1]Sheet1!C149</f>
        <v>0</v>
      </c>
      <c r="E134" s="2">
        <f t="shared" si="4"/>
        <v>0</v>
      </c>
      <c r="F134" s="2">
        <f t="shared" si="5"/>
        <v>0</v>
      </c>
    </row>
    <row r="135" spans="1:6" ht="20" hidden="1" customHeight="1">
      <c r="A135" s="4">
        <f>[1]Sheet1!A150</f>
        <v>0</v>
      </c>
      <c r="B135" s="2">
        <f>[1]Sheet1!D150</f>
        <v>0</v>
      </c>
      <c r="C135" s="3">
        <f>[1]Sheet1!C150</f>
        <v>0</v>
      </c>
      <c r="E135" s="2">
        <f t="shared" si="4"/>
        <v>0</v>
      </c>
      <c r="F135" s="2">
        <f t="shared" si="5"/>
        <v>0</v>
      </c>
    </row>
    <row r="136" spans="1:6" ht="20" hidden="1" customHeight="1">
      <c r="C136" s="3"/>
      <c r="E136" s="2">
        <f t="shared" si="4"/>
        <v>0</v>
      </c>
      <c r="F136" s="2">
        <f t="shared" si="5"/>
        <v>0</v>
      </c>
    </row>
    <row r="137" spans="1:6" ht="20" hidden="1" customHeight="1">
      <c r="C137" s="3"/>
      <c r="E137" s="2">
        <f t="shared" si="4"/>
        <v>0</v>
      </c>
      <c r="F137" s="2">
        <f t="shared" si="5"/>
        <v>0</v>
      </c>
    </row>
    <row r="138" spans="1:6" ht="20" customHeight="1">
      <c r="A138" s="4" t="s">
        <v>35</v>
      </c>
      <c r="C138" s="3"/>
      <c r="E138" s="2">
        <f t="shared" si="4"/>
        <v>0</v>
      </c>
      <c r="F138" s="2">
        <f t="shared" si="5"/>
        <v>0</v>
      </c>
    </row>
    <row r="139" spans="1:6" ht="20" customHeight="1">
      <c r="A139" s="4" t="s">
        <v>36</v>
      </c>
      <c r="B139" s="2">
        <v>12</v>
      </c>
      <c r="C139" s="3">
        <f>[1]Sheet1!C154</f>
        <v>0</v>
      </c>
      <c r="E139" s="2">
        <f t="shared" si="4"/>
        <v>0</v>
      </c>
      <c r="F139" s="2">
        <f t="shared" si="5"/>
        <v>0</v>
      </c>
    </row>
    <row r="140" spans="1:6" ht="20" customHeight="1">
      <c r="C140" s="3"/>
    </row>
    <row r="141" spans="1:6" ht="20" customHeight="1">
      <c r="C141" s="3"/>
    </row>
    <row r="142" spans="1:6" ht="20" customHeight="1">
      <c r="C142" s="3"/>
      <c r="E142" s="2">
        <f>SUM(E4:E141)</f>
        <v>0</v>
      </c>
      <c r="F142" s="2">
        <f>SUM(F4:F141)</f>
        <v>0</v>
      </c>
    </row>
    <row r="143" spans="1:6" ht="20" customHeight="1">
      <c r="C143" s="3"/>
      <c r="F143" s="3" t="e">
        <f>F142/E142</f>
        <v>#DIV/0!</v>
      </c>
    </row>
  </sheetData>
  <mergeCells count="2">
    <mergeCell ref="D1:F1"/>
    <mergeCell ref="D2:F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kender thijssen</dc:creator>
  <cp:lastModifiedBy>Eric Carchon</cp:lastModifiedBy>
  <dcterms:created xsi:type="dcterms:W3CDTF">2015-09-30T16:47:33Z</dcterms:created>
  <dcterms:modified xsi:type="dcterms:W3CDTF">2015-10-05T19:25:32Z</dcterms:modified>
</cp:coreProperties>
</file>